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har\OneDrive\Desktop\NAAC\8.1.1\final\"/>
    </mc:Choice>
  </mc:AlternateContent>
  <xr:revisionPtr revIDLastSave="0" documentId="8_{2C607759-7FAC-4DFC-89A7-6296C9E6E7C8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2021-22" sheetId="1" r:id="rId1"/>
    <sheet name="Sheet2" sheetId="2" r:id="rId2"/>
    <sheet name="Sheet3" sheetId="3" r:id="rId3"/>
    <sheet name="2022-23" sheetId="4" r:id="rId4"/>
    <sheet name="Sheet5" sheetId="5" r:id="rId5"/>
    <sheet name="Sheet6" sheetId="6" r:id="rId6"/>
    <sheet name="2023-24" sheetId="8" r:id="rId7"/>
    <sheet name="Sheet7" sheetId="9" r:id="rId8"/>
    <sheet name="Sheet8" sheetId="10" r:id="rId9"/>
    <sheet name="caluclation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3" i="7" l="1"/>
  <c r="G154" i="7"/>
  <c r="G155" i="7"/>
  <c r="G156" i="7"/>
  <c r="G157" i="7"/>
  <c r="G162" i="7"/>
  <c r="G163" i="7"/>
  <c r="G164" i="7"/>
  <c r="G165" i="7"/>
  <c r="G170" i="7"/>
  <c r="G171" i="7"/>
  <c r="G172" i="7"/>
  <c r="G173" i="7"/>
  <c r="G180" i="7"/>
  <c r="G181" i="7"/>
  <c r="G186" i="7"/>
  <c r="G187" i="7"/>
  <c r="G188" i="7"/>
  <c r="G189" i="7"/>
  <c r="G195" i="7"/>
  <c r="G197" i="7"/>
  <c r="G202" i="7"/>
  <c r="G203" i="7"/>
  <c r="G204" i="7"/>
  <c r="G205" i="7"/>
  <c r="G207" i="7"/>
  <c r="F204" i="7"/>
  <c r="F205" i="7"/>
  <c r="F206" i="7"/>
  <c r="G206" i="7" s="1"/>
  <c r="F207" i="7"/>
  <c r="F208" i="7"/>
  <c r="G208" i="7" s="1"/>
  <c r="F209" i="7"/>
  <c r="G209" i="7" s="1"/>
  <c r="F210" i="7"/>
  <c r="G210" i="7" s="1"/>
  <c r="F211" i="7"/>
  <c r="G211" i="7" s="1"/>
  <c r="F212" i="7"/>
  <c r="G212" i="7" s="1"/>
  <c r="F153" i="7"/>
  <c r="G153" i="7" s="1"/>
  <c r="B223" i="7"/>
  <c r="D213" i="7"/>
  <c r="F203" i="7"/>
  <c r="F202" i="7"/>
  <c r="F201" i="7"/>
  <c r="G201" i="7" s="1"/>
  <c r="F200" i="7"/>
  <c r="G200" i="7" s="1"/>
  <c r="F199" i="7"/>
  <c r="G199" i="7" s="1"/>
  <c r="F198" i="7"/>
  <c r="G198" i="7" s="1"/>
  <c r="F197" i="7"/>
  <c r="F196" i="7"/>
  <c r="G196" i="7" s="1"/>
  <c r="F195" i="7"/>
  <c r="F194" i="7"/>
  <c r="G194" i="7" s="1"/>
  <c r="F193" i="7"/>
  <c r="G193" i="7" s="1"/>
  <c r="F192" i="7"/>
  <c r="G192" i="7" s="1"/>
  <c r="F191" i="7"/>
  <c r="G191" i="7" s="1"/>
  <c r="F190" i="7"/>
  <c r="G190" i="7" s="1"/>
  <c r="F189" i="7"/>
  <c r="F188" i="7"/>
  <c r="F187" i="7"/>
  <c r="F186" i="7"/>
  <c r="F185" i="7"/>
  <c r="G185" i="7" s="1"/>
  <c r="F184" i="7"/>
  <c r="G184" i="7" s="1"/>
  <c r="F183" i="7"/>
  <c r="G183" i="7" s="1"/>
  <c r="F182" i="7"/>
  <c r="G182" i="7" s="1"/>
  <c r="F181" i="7"/>
  <c r="F180" i="7"/>
  <c r="F179" i="7"/>
  <c r="G179" i="7" s="1"/>
  <c r="F178" i="7"/>
  <c r="G178" i="7" s="1"/>
  <c r="F177" i="7"/>
  <c r="G177" i="7" s="1"/>
  <c r="F176" i="7"/>
  <c r="G176" i="7" s="1"/>
  <c r="F175" i="7"/>
  <c r="G175" i="7" s="1"/>
  <c r="F174" i="7"/>
  <c r="G174" i="7" s="1"/>
  <c r="F173" i="7"/>
  <c r="F172" i="7"/>
  <c r="F171" i="7"/>
  <c r="F170" i="7"/>
  <c r="F169" i="7"/>
  <c r="G169" i="7" s="1"/>
  <c r="F168" i="7"/>
  <c r="G168" i="7" s="1"/>
  <c r="F167" i="7"/>
  <c r="G167" i="7" s="1"/>
  <c r="F166" i="7"/>
  <c r="G166" i="7" s="1"/>
  <c r="F165" i="7"/>
  <c r="F164" i="7"/>
  <c r="F163" i="7"/>
  <c r="F162" i="7"/>
  <c r="F161" i="7"/>
  <c r="G161" i="7" s="1"/>
  <c r="F160" i="7"/>
  <c r="G160" i="7" s="1"/>
  <c r="F159" i="7"/>
  <c r="G159" i="7" s="1"/>
  <c r="F158" i="7"/>
  <c r="G158" i="7" s="1"/>
  <c r="F157" i="7"/>
  <c r="F156" i="7"/>
  <c r="F155" i="7"/>
  <c r="F154" i="7"/>
  <c r="G213" i="7" l="1"/>
  <c r="D143" i="7"/>
  <c r="B143" i="7"/>
  <c r="E131" i="7"/>
  <c r="G130" i="7"/>
  <c r="H130" i="7" s="1"/>
  <c r="G129" i="7"/>
  <c r="H129" i="7" s="1"/>
  <c r="G128" i="7"/>
  <c r="H128" i="7" s="1"/>
  <c r="G127" i="7"/>
  <c r="H127" i="7" s="1"/>
  <c r="G126" i="7"/>
  <c r="H126" i="7" s="1"/>
  <c r="G125" i="7"/>
  <c r="H125" i="7" s="1"/>
  <c r="G124" i="7"/>
  <c r="H124" i="7" s="1"/>
  <c r="G123" i="7"/>
  <c r="H123" i="7" s="1"/>
  <c r="G122" i="7"/>
  <c r="H122" i="7" s="1"/>
  <c r="G121" i="7"/>
  <c r="H121" i="7" s="1"/>
  <c r="G120" i="7"/>
  <c r="H120" i="7" s="1"/>
  <c r="G119" i="7"/>
  <c r="H119" i="7" s="1"/>
  <c r="G118" i="7"/>
  <c r="H118" i="7" s="1"/>
  <c r="G117" i="7"/>
  <c r="H117" i="7" s="1"/>
  <c r="G116" i="7"/>
  <c r="H116" i="7" s="1"/>
  <c r="G115" i="7"/>
  <c r="H115" i="7" s="1"/>
  <c r="G114" i="7"/>
  <c r="H114" i="7" s="1"/>
  <c r="G113" i="7"/>
  <c r="H113" i="7" s="1"/>
  <c r="G112" i="7"/>
  <c r="H112" i="7" s="1"/>
  <c r="G111" i="7"/>
  <c r="H111" i="7" s="1"/>
  <c r="G110" i="7"/>
  <c r="H110" i="7" s="1"/>
  <c r="G109" i="7"/>
  <c r="H109" i="7" s="1"/>
  <c r="G108" i="7"/>
  <c r="H108" i="7" s="1"/>
  <c r="G107" i="7"/>
  <c r="H107" i="7" s="1"/>
  <c r="G106" i="7"/>
  <c r="H106" i="7" s="1"/>
  <c r="G105" i="7"/>
  <c r="H105" i="7" s="1"/>
  <c r="G104" i="7"/>
  <c r="H104" i="7" s="1"/>
  <c r="G103" i="7"/>
  <c r="H103" i="7" s="1"/>
  <c r="G102" i="7"/>
  <c r="H102" i="7" s="1"/>
  <c r="G101" i="7"/>
  <c r="H101" i="7" s="1"/>
  <c r="G100" i="7"/>
  <c r="H100" i="7" s="1"/>
  <c r="G99" i="7"/>
  <c r="H99" i="7" s="1"/>
  <c r="G98" i="7"/>
  <c r="H98" i="7" s="1"/>
  <c r="G97" i="7"/>
  <c r="H97" i="7" s="1"/>
  <c r="G96" i="7"/>
  <c r="H96" i="7" s="1"/>
  <c r="G95" i="7"/>
  <c r="H95" i="7" s="1"/>
  <c r="G94" i="7"/>
  <c r="H94" i="7" s="1"/>
  <c r="G93" i="7"/>
  <c r="H93" i="7" s="1"/>
  <c r="G92" i="7"/>
  <c r="H92" i="7" s="1"/>
  <c r="G91" i="7"/>
  <c r="H91" i="7" s="1"/>
  <c r="G90" i="7"/>
  <c r="H90" i="7" s="1"/>
  <c r="G89" i="7"/>
  <c r="H89" i="7" s="1"/>
  <c r="G88" i="7"/>
  <c r="H88" i="7" s="1"/>
  <c r="G87" i="7"/>
  <c r="H87" i="7" s="1"/>
  <c r="G86" i="7"/>
  <c r="H86" i="7" s="1"/>
  <c r="G85" i="7"/>
  <c r="H85" i="7" s="1"/>
  <c r="G84" i="7"/>
  <c r="H84" i="7" s="1"/>
  <c r="G83" i="7"/>
  <c r="H83" i="7" s="1"/>
  <c r="G82" i="7"/>
  <c r="H82" i="7" s="1"/>
  <c r="G81" i="7"/>
  <c r="H81" i="7" s="1"/>
  <c r="G80" i="7"/>
  <c r="H80" i="7" s="1"/>
  <c r="D71" i="7"/>
  <c r="B71" i="7"/>
  <c r="E59" i="7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H59" i="7" l="1"/>
  <c r="H131" i="7"/>
</calcChain>
</file>

<file path=xl/sharedStrings.xml><?xml version="1.0" encoding="utf-8"?>
<sst xmlns="http://schemas.openxmlformats.org/spreadsheetml/2006/main" count="750" uniqueCount="210">
  <si>
    <t>8.1.1</t>
  </si>
  <si>
    <t>Number of students enrolled for the BDS programme during the preceding academic year</t>
  </si>
  <si>
    <t xml:space="preserve">Range of NEET percentile scores </t>
  </si>
  <si>
    <t xml:space="preserve">Mean NEET percentile </t>
  </si>
  <si>
    <t>SD- NEET percentile Score</t>
  </si>
  <si>
    <t xml:space="preserve">NEET percentile scores of students enrolled for the BDS programme for the preceding academic year.
</t>
  </si>
  <si>
    <t>92.0852725 - 42.6355962</t>
  </si>
  <si>
    <t>DAYANANDA SAGAR COLLEGE OF DENTAL SCIENCES</t>
  </si>
  <si>
    <t>Shavige Malleswara Hills, Kumaraswamy Layout, Bangalore 560 078.</t>
  </si>
  <si>
    <t>I BDS  2021-2022</t>
  </si>
  <si>
    <t>S.L No.</t>
  </si>
  <si>
    <t>Name of the student</t>
  </si>
  <si>
    <t>A Swetha</t>
  </si>
  <si>
    <t>Amal Aqsa</t>
  </si>
  <si>
    <t>Anam Zara Khan</t>
  </si>
  <si>
    <t>Ananya C</t>
  </si>
  <si>
    <t>Anuja Trivedi</t>
  </si>
  <si>
    <t>Anusha KS</t>
  </si>
  <si>
    <t>Anushree Prasad Katte</t>
  </si>
  <si>
    <t>Aparna Dwivedi</t>
  </si>
  <si>
    <t>Arunachalam DV</t>
  </si>
  <si>
    <t>Dari Anu</t>
  </si>
  <si>
    <t>Debonita  Goala</t>
  </si>
  <si>
    <t>Deeksha N</t>
  </si>
  <si>
    <t>Deepak AS</t>
  </si>
  <si>
    <t>Deepika V</t>
  </si>
  <si>
    <t>Dharun Prasanth K</t>
  </si>
  <si>
    <t>Gagana HT</t>
  </si>
  <si>
    <t>Hemavathi V</t>
  </si>
  <si>
    <t>Hithendarsingh G</t>
  </si>
  <si>
    <t>Inchara P</t>
  </si>
  <si>
    <t>Ivana G Joanne</t>
  </si>
  <si>
    <t>Kavana L</t>
  </si>
  <si>
    <t>Keerthi K</t>
  </si>
  <si>
    <t>Mahalakshmi RN</t>
  </si>
  <si>
    <t>Meghana M</t>
  </si>
  <si>
    <t>Mohammed Adnan Khan</t>
  </si>
  <si>
    <t>N Lahari</t>
  </si>
  <si>
    <t>Nabam Mate</t>
  </si>
  <si>
    <t>Nandini Mirje</t>
  </si>
  <si>
    <t>Nicole Lasrado</t>
  </si>
  <si>
    <t>Niharika J</t>
  </si>
  <si>
    <t>Poornima TN</t>
  </si>
  <si>
    <t>Pravasi Neva Sachin</t>
  </si>
  <si>
    <t>Priyanka Jadhav</t>
  </si>
  <si>
    <t>Pushpalekha HS</t>
  </si>
  <si>
    <t>S Sri Gayathri Devi</t>
  </si>
  <si>
    <t>Samridhi  Mathur</t>
  </si>
  <si>
    <t>Sanjana Bharadwaj</t>
  </si>
  <si>
    <t>Sanjana R</t>
  </si>
  <si>
    <t>Santhosh T</t>
  </si>
  <si>
    <t>Shifa Nazima</t>
  </si>
  <si>
    <t>Sindhu S</t>
  </si>
  <si>
    <t>Sindhushree M</t>
  </si>
  <si>
    <t>Smrithi.S</t>
  </si>
  <si>
    <t>Sufiyah Siddiqua</t>
  </si>
  <si>
    <t>Sujith PS</t>
  </si>
  <si>
    <t>Tanishka Talreja</t>
  </si>
  <si>
    <t>Thrishika M</t>
  </si>
  <si>
    <t>V C Vetha Vikasini</t>
  </si>
  <si>
    <t>Vasunita S</t>
  </si>
  <si>
    <t>Vignesh V</t>
  </si>
  <si>
    <t>Zaara Jasmine</t>
  </si>
  <si>
    <t>Sange Dorjee Thungon</t>
  </si>
  <si>
    <t>Vaibhavi Prakash Patil</t>
  </si>
  <si>
    <t>Details of I BDS Admission 2021-2022</t>
  </si>
  <si>
    <t>NEET Score</t>
  </si>
  <si>
    <t>Percentile Score</t>
  </si>
  <si>
    <t>Number of Students enrolled for the BDS programme during the preceding academic year</t>
  </si>
  <si>
    <t>Range of NEET percentile scores</t>
  </si>
  <si>
    <t>Mean NEET percentile Scores</t>
  </si>
  <si>
    <t>SD -NEET percentile Score</t>
  </si>
  <si>
    <t>8.1.1.2</t>
  </si>
  <si>
    <t xml:space="preserve">42.6355962 - 92.0852725  </t>
  </si>
  <si>
    <t>PRINCIPAL</t>
  </si>
  <si>
    <t>I BDS  2022-2023</t>
  </si>
  <si>
    <t>Adithya</t>
  </si>
  <si>
    <t>Adithya Narayan Pandey</t>
  </si>
  <si>
    <t>Afra Samreen</t>
  </si>
  <si>
    <t>Aishwarya S</t>
  </si>
  <si>
    <t>Akanshya Deep</t>
  </si>
  <si>
    <t>Akevika Achumi</t>
  </si>
  <si>
    <t>Anjelika Areya Macaire</t>
  </si>
  <si>
    <t>Anushka Verma</t>
  </si>
  <si>
    <t>Aryan Sharma</t>
  </si>
  <si>
    <t>Asano Naprantsu</t>
  </si>
  <si>
    <t>Avishek Mishra</t>
  </si>
  <si>
    <t>Bhavana V Kaushik</t>
  </si>
  <si>
    <t>Bhoomika Reddy P</t>
  </si>
  <si>
    <t>Chandini M</t>
  </si>
  <si>
    <t>Erukala Shilpa</t>
  </si>
  <si>
    <t>G Deeksha</t>
  </si>
  <si>
    <t xml:space="preserve">Jeewan Prasad Mehta                       </t>
  </si>
  <si>
    <t>Kavyashree G</t>
  </si>
  <si>
    <t>Kriti Kumari</t>
  </si>
  <si>
    <t>Kulsum</t>
  </si>
  <si>
    <t>Leena D</t>
  </si>
  <si>
    <t>Machupalli Varshitha</t>
  </si>
  <si>
    <t>Mahima C J</t>
  </si>
  <si>
    <t>Megha S.N</t>
  </si>
  <si>
    <t>Meghna V Kantak</t>
  </si>
  <si>
    <t>Mohammed Fuzail</t>
  </si>
  <si>
    <t>Mohammed Jasim</t>
  </si>
  <si>
    <t>Namrata Patil</t>
  </si>
  <si>
    <t>Nikitha Yuvaraja Kuragodi</t>
  </si>
  <si>
    <t>Nishanth S Dutta</t>
  </si>
  <si>
    <t>P R Kalpana</t>
  </si>
  <si>
    <t>Pruthviraj Benni</t>
  </si>
  <si>
    <t>Rakshitha Prasad V</t>
  </si>
  <si>
    <t>Sagarjadhav</t>
  </si>
  <si>
    <t>Saikethan G</t>
  </si>
  <si>
    <t>Santhosh I S</t>
  </si>
  <si>
    <t>Sanvika Vidya Vishwa</t>
  </si>
  <si>
    <t>Sejal S</t>
  </si>
  <si>
    <t>Seyiekhrie U Nakhro</t>
  </si>
  <si>
    <t>Sharon Ebenezer J</t>
  </si>
  <si>
    <t>Simran</t>
  </si>
  <si>
    <t>Sukrutha Bysani</t>
  </si>
  <si>
    <t>Subodh M</t>
  </si>
  <si>
    <t>Syed Ebadulla</t>
  </si>
  <si>
    <t>Syeda Sana Harmain</t>
  </si>
  <si>
    <t>Taba Rimum</t>
  </si>
  <si>
    <t>Tanvee Bharath</t>
  </si>
  <si>
    <t>Tejaswini B</t>
  </si>
  <si>
    <t>U Ayesha Sulthana</t>
  </si>
  <si>
    <t>Vinayak Shivalingappa Halemani</t>
  </si>
  <si>
    <t>Walukumla Walling</t>
  </si>
  <si>
    <t>51.42.17337</t>
  </si>
  <si>
    <t>93.1355553 - 50.6503847</t>
  </si>
  <si>
    <t>Gender</t>
  </si>
  <si>
    <t>X</t>
  </si>
  <si>
    <t>X-X=D</t>
  </si>
  <si>
    <t>D</t>
  </si>
  <si>
    <t>Female</t>
  </si>
  <si>
    <t>Male</t>
  </si>
  <si>
    <t>Total</t>
  </si>
  <si>
    <t>Details of I BDS Admission 2022-2023</t>
  </si>
  <si>
    <t>Sq.root of 146.6301341 is 12.1090930337</t>
  </si>
  <si>
    <t>I BDS  2023-2024</t>
  </si>
  <si>
    <t>A KULSUM SHARIFF</t>
  </si>
  <si>
    <t>ABIYA FATHIMA SOHAIL</t>
  </si>
  <si>
    <t>AISHWARYA S</t>
  </si>
  <si>
    <t>ANEESH BHOSLE</t>
  </si>
  <si>
    <t>ANJALEE KATIYAR</t>
  </si>
  <si>
    <t>ANJANA NARAYANASETTI</t>
  </si>
  <si>
    <t>ANSHU SINHA</t>
  </si>
  <si>
    <t>ARWA MUFADDAL KACHWALA</t>
  </si>
  <si>
    <t>ASTHA</t>
  </si>
  <si>
    <t>CHAITHANYA A</t>
  </si>
  <si>
    <t>DARSHAN P</t>
  </si>
  <si>
    <t>DOMINIKA DEKA</t>
  </si>
  <si>
    <t>HARSHITH T</t>
  </si>
  <si>
    <t>HRUSHI PRANJALA PATIL</t>
  </si>
  <si>
    <t>JEEVIKA R</t>
  </si>
  <si>
    <t>JEEVITHA B</t>
  </si>
  <si>
    <t>JYOTHI RAJ</t>
  </si>
  <si>
    <t>KAIF DAVIS</t>
  </si>
  <si>
    <t>KANISHK RAJ SINGH</t>
  </si>
  <si>
    <t>KASHISH SINGH</t>
  </si>
  <si>
    <t>KAUSHIK SANKARANARAYANAN</t>
  </si>
  <si>
    <t>KAVYA PRARTHNA A</t>
  </si>
  <si>
    <t>KEERTHANA E</t>
  </si>
  <si>
    <t>LISHA YIRANG</t>
  </si>
  <si>
    <t>M SHREEMATI</t>
  </si>
  <si>
    <t>M SHREENIDI</t>
  </si>
  <si>
    <t>MANSI A</t>
  </si>
  <si>
    <t>MEGHA KISHORE NAGAVAR</t>
  </si>
  <si>
    <t>MITASHA SRIVASTAVA</t>
  </si>
  <si>
    <t>MRUDHUL SATHEESH KUMAR</t>
  </si>
  <si>
    <t>NASIHA NAWAB</t>
  </si>
  <si>
    <t>NOUNENO SUOKHRIE</t>
  </si>
  <si>
    <t>PALAK SONI</t>
  </si>
  <si>
    <t>PANNAGA K K</t>
  </si>
  <si>
    <t>PARINITHA K</t>
  </si>
  <si>
    <t>PRIYANKA P KULKARNI</t>
  </si>
  <si>
    <t>PRUTHVI RAJ B N</t>
  </si>
  <si>
    <t>S DHRITI</t>
  </si>
  <si>
    <t>SAHANA C M</t>
  </si>
  <si>
    <t>SAHANA D</t>
  </si>
  <si>
    <t>SAMINANI UTHKALA LAKSHMI KUMARI</t>
  </si>
  <si>
    <t>SANIKA JAGADISH NADONI</t>
  </si>
  <si>
    <t>SANJANA KULKARNI</t>
  </si>
  <si>
    <t>SENTIKALA AMER</t>
  </si>
  <si>
    <t>SHREYA S</t>
  </si>
  <si>
    <t>SOHA SEHER</t>
  </si>
  <si>
    <t>SONALI SINGH</t>
  </si>
  <si>
    <t>SRI HARI S</t>
  </si>
  <si>
    <t>SRUSHTI M GOWDA</t>
  </si>
  <si>
    <t>SUCHETA DAS</t>
  </si>
  <si>
    <t>SUMERA KHALID</t>
  </si>
  <si>
    <t>SUPRAJA S P</t>
  </si>
  <si>
    <t>SUSHMA K</t>
  </si>
  <si>
    <t>TEMJENTOLA LONGKUMER</t>
  </si>
  <si>
    <t>THARIGONDA SAIGOPAL REDDY</t>
  </si>
  <si>
    <t>VANKAYALA REDDI HARSHINI</t>
  </si>
  <si>
    <t>VELLANKI GNANA SRIGNA</t>
  </si>
  <si>
    <t>VISHAKHA RATHORE</t>
  </si>
  <si>
    <t>YUNITA SARKAR</t>
  </si>
  <si>
    <t>ZEBA FATHIMA</t>
  </si>
  <si>
    <t>70.6340540</t>
  </si>
  <si>
    <t>70.9566290</t>
  </si>
  <si>
    <t>73.8805040</t>
  </si>
  <si>
    <t>61.4498410</t>
  </si>
  <si>
    <t>51.4072430</t>
  </si>
  <si>
    <t>75.5061270</t>
  </si>
  <si>
    <t>53.5341450</t>
  </si>
  <si>
    <t xml:space="preserve">96.7612023 - 44.7245555  </t>
  </si>
  <si>
    <t>Details of I BDS Admission 2023-2024</t>
  </si>
  <si>
    <t>Sq.root of 281.9262862 is 16.79066068</t>
  </si>
  <si>
    <t>96.7612023-44.7245555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</si>
</sst>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b/>
      <sz val="14"/>
      <color theme="1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u/>
      <sz val="11"/>
      <color theme="1"/>
      <name val="Book Antiqua"/>
      <family val="1"/>
    </font>
    <font>
      <sz val="12"/>
      <color rgb="FF333333"/>
      <name val="Book Antiqua"/>
      <family val="1"/>
    </font>
    <font>
      <sz val="11"/>
      <color rgb="FF333333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4" fillId="0" borderId="3" xfId="0" quotePrefix="1" applyFont="1" applyBorder="1" applyAlignment="1">
      <alignment horizontal="right"/>
    </xf>
    <xf numFmtId="0" fontId="4" fillId="3" borderId="3" xfId="0" quotePrefix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3" xfId="0" applyBorder="1"/>
    <xf numFmtId="0" fontId="3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171450</xdr:colOff>
      <xdr:row>3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733425" cy="666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5076825</xdr:colOff>
      <xdr:row>0</xdr:row>
      <xdr:rowOff>57150</xdr:rowOff>
    </xdr:from>
    <xdr:to>
      <xdr:col>2</xdr:col>
      <xdr:colOff>1</xdr:colOff>
      <xdr:row>2</xdr:row>
      <xdr:rowOff>114300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57150"/>
          <a:ext cx="1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4410075</xdr:colOff>
      <xdr:row>0</xdr:row>
      <xdr:rowOff>0</xdr:rowOff>
    </xdr:from>
    <xdr:to>
      <xdr:col>2</xdr:col>
      <xdr:colOff>0</xdr:colOff>
      <xdr:row>2</xdr:row>
      <xdr:rowOff>152400</xdr:rowOff>
    </xdr:to>
    <xdr:pic>
      <xdr:nvPicPr>
        <xdr:cNvPr id="4" name="Picture 3" descr="C:\Users\Admin\Desktop\centinary log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64770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590550</xdr:colOff>
      <xdr:row>0</xdr:row>
      <xdr:rowOff>76199</xdr:rowOff>
    </xdr:from>
    <xdr:to>
      <xdr:col>4</xdr:col>
      <xdr:colOff>1285875</xdr:colOff>
      <xdr:row>3</xdr:row>
      <xdr:rowOff>180975</xdr:rowOff>
    </xdr:to>
    <xdr:pic>
      <xdr:nvPicPr>
        <xdr:cNvPr id="5" name="Picture 4" descr="C:\Users\Admin\Desktop\centinary logo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76199"/>
          <a:ext cx="695325" cy="762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133350</xdr:rowOff>
    </xdr:from>
    <xdr:to>
      <xdr:col>1</xdr:col>
      <xdr:colOff>276225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33350"/>
          <a:ext cx="723899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171452</xdr:colOff>
      <xdr:row>75</xdr:row>
      <xdr:rowOff>76200</xdr:rowOff>
    </xdr:from>
    <xdr:to>
      <xdr:col>1</xdr:col>
      <xdr:colOff>200026</xdr:colOff>
      <xdr:row>77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2" y="16011525"/>
          <a:ext cx="63817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66676</xdr:colOff>
      <xdr:row>147</xdr:row>
      <xdr:rowOff>19050</xdr:rowOff>
    </xdr:from>
    <xdr:to>
      <xdr:col>0</xdr:col>
      <xdr:colOff>514351</xdr:colOff>
      <xdr:row>149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9050"/>
          <a:ext cx="44767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866775</xdr:colOff>
      <xdr:row>147</xdr:row>
      <xdr:rowOff>0</xdr:rowOff>
    </xdr:from>
    <xdr:to>
      <xdr:col>3</xdr:col>
      <xdr:colOff>866775</xdr:colOff>
      <xdr:row>149</xdr:row>
      <xdr:rowOff>152400</xdr:rowOff>
    </xdr:to>
    <xdr:pic>
      <xdr:nvPicPr>
        <xdr:cNvPr id="5" name="Picture 4" descr="C:\Users\Admin\Desktop\centinary logo.jpe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0"/>
          <a:ext cx="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0</xdr:col>
      <xdr:colOff>685800</xdr:colOff>
      <xdr:row>2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1"/>
          <a:ext cx="63817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5076825</xdr:colOff>
      <xdr:row>0</xdr:row>
      <xdr:rowOff>57150</xdr:rowOff>
    </xdr:from>
    <xdr:to>
      <xdr:col>1</xdr:col>
      <xdr:colOff>5076826</xdr:colOff>
      <xdr:row>2</xdr:row>
      <xdr:rowOff>152400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57150"/>
          <a:ext cx="552449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4410075</xdr:colOff>
      <xdr:row>58</xdr:row>
      <xdr:rowOff>9525</xdr:rowOff>
    </xdr:from>
    <xdr:to>
      <xdr:col>1</xdr:col>
      <xdr:colOff>4411980</xdr:colOff>
      <xdr:row>60</xdr:row>
      <xdr:rowOff>24765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05350" y="18230850"/>
          <a:ext cx="118872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4048125</xdr:colOff>
      <xdr:row>61</xdr:row>
      <xdr:rowOff>19050</xdr:rowOff>
    </xdr:from>
    <xdr:to>
      <xdr:col>1</xdr:col>
      <xdr:colOff>4051935</xdr:colOff>
      <xdr:row>63</xdr:row>
      <xdr:rowOff>125730</xdr:rowOff>
    </xdr:to>
    <xdr:pic>
      <xdr:nvPicPr>
        <xdr:cNvPr id="5" name="image3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43400" y="18811875"/>
          <a:ext cx="1661160" cy="487680"/>
        </a:xfrm>
        <a:prstGeom prst="rect">
          <a:avLst/>
        </a:prstGeom>
      </xdr:spPr>
    </xdr:pic>
    <xdr:clientData/>
  </xdr:twoCellAnchor>
  <xdr:twoCellAnchor editAs="oneCell">
    <xdr:from>
      <xdr:col>1</xdr:col>
      <xdr:colOff>4410075</xdr:colOff>
      <xdr:row>0</xdr:row>
      <xdr:rowOff>0</xdr:rowOff>
    </xdr:from>
    <xdr:to>
      <xdr:col>1</xdr:col>
      <xdr:colOff>5057775</xdr:colOff>
      <xdr:row>2</xdr:row>
      <xdr:rowOff>209550</xdr:rowOff>
    </xdr:to>
    <xdr:pic>
      <xdr:nvPicPr>
        <xdr:cNvPr id="6" name="Picture 5" descr="C:\Users\Admin\Desktop\centinary logo.jpe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6477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9525</xdr:rowOff>
    </xdr:from>
    <xdr:to>
      <xdr:col>0</xdr:col>
      <xdr:colOff>771526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9525"/>
          <a:ext cx="6096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866775</xdr:colOff>
      <xdr:row>0</xdr:row>
      <xdr:rowOff>0</xdr:rowOff>
    </xdr:from>
    <xdr:to>
      <xdr:col>3</xdr:col>
      <xdr:colOff>1457325</xdr:colOff>
      <xdr:row>2</xdr:row>
      <xdr:rowOff>228600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59055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19050</xdr:rowOff>
    </xdr:from>
    <xdr:to>
      <xdr:col>1</xdr:col>
      <xdr:colOff>457200</xdr:colOff>
      <xdr:row>2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"/>
          <a:ext cx="733425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5076825</xdr:colOff>
      <xdr:row>0</xdr:row>
      <xdr:rowOff>57150</xdr:rowOff>
    </xdr:from>
    <xdr:to>
      <xdr:col>2</xdr:col>
      <xdr:colOff>1</xdr:colOff>
      <xdr:row>2</xdr:row>
      <xdr:rowOff>76200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150"/>
          <a:ext cx="1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4410075</xdr:colOff>
      <xdr:row>0</xdr:row>
      <xdr:rowOff>0</xdr:rowOff>
    </xdr:from>
    <xdr:to>
      <xdr:col>2</xdr:col>
      <xdr:colOff>0</xdr:colOff>
      <xdr:row>2</xdr:row>
      <xdr:rowOff>114300</xdr:rowOff>
    </xdr:to>
    <xdr:pic>
      <xdr:nvPicPr>
        <xdr:cNvPr id="4" name="Picture 3" descr="C:\Users\Admin\Desktop\centinary logo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0"/>
          <a:ext cx="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742950</xdr:colOff>
      <xdr:row>0</xdr:row>
      <xdr:rowOff>66674</xdr:rowOff>
    </xdr:from>
    <xdr:to>
      <xdr:col>4</xdr:col>
      <xdr:colOff>1314450</xdr:colOff>
      <xdr:row>3</xdr:row>
      <xdr:rowOff>85725</xdr:rowOff>
    </xdr:to>
    <xdr:pic>
      <xdr:nvPicPr>
        <xdr:cNvPr id="5" name="Picture 4" descr="C:\Users\Admin\Desktop\centinary logo.jpe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66674"/>
          <a:ext cx="571500" cy="676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0</xdr:col>
      <xdr:colOff>609600</xdr:colOff>
      <xdr:row>2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1"/>
          <a:ext cx="63817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5076825</xdr:colOff>
      <xdr:row>0</xdr:row>
      <xdr:rowOff>57150</xdr:rowOff>
    </xdr:from>
    <xdr:to>
      <xdr:col>2</xdr:col>
      <xdr:colOff>1</xdr:colOff>
      <xdr:row>2</xdr:row>
      <xdr:rowOff>114300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57150"/>
          <a:ext cx="1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4410075</xdr:colOff>
      <xdr:row>0</xdr:row>
      <xdr:rowOff>0</xdr:rowOff>
    </xdr:from>
    <xdr:to>
      <xdr:col>1</xdr:col>
      <xdr:colOff>4410075</xdr:colOff>
      <xdr:row>2</xdr:row>
      <xdr:rowOff>152400</xdr:rowOff>
    </xdr:to>
    <xdr:pic>
      <xdr:nvPicPr>
        <xdr:cNvPr id="4" name="Picture 3" descr="C:\Users\Admin\Desktop\centinary logo.jpe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6477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0</xdr:col>
      <xdr:colOff>619125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9525"/>
          <a:ext cx="581024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866775</xdr:colOff>
      <xdr:row>0</xdr:row>
      <xdr:rowOff>0</xdr:rowOff>
    </xdr:from>
    <xdr:to>
      <xdr:col>3</xdr:col>
      <xdr:colOff>866775</xdr:colOff>
      <xdr:row>2</xdr:row>
      <xdr:rowOff>171450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59055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171450</xdr:colOff>
      <xdr:row>2</xdr:row>
      <xdr:rowOff>200024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733425" cy="666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5076825</xdr:colOff>
      <xdr:row>0</xdr:row>
      <xdr:rowOff>57150</xdr:rowOff>
    </xdr:from>
    <xdr:to>
      <xdr:col>2</xdr:col>
      <xdr:colOff>1</xdr:colOff>
      <xdr:row>2</xdr:row>
      <xdr:rowOff>76200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150"/>
          <a:ext cx="1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4410075</xdr:colOff>
      <xdr:row>0</xdr:row>
      <xdr:rowOff>0</xdr:rowOff>
    </xdr:from>
    <xdr:to>
      <xdr:col>2</xdr:col>
      <xdr:colOff>0</xdr:colOff>
      <xdr:row>2</xdr:row>
      <xdr:rowOff>114300</xdr:rowOff>
    </xdr:to>
    <xdr:pic>
      <xdr:nvPicPr>
        <xdr:cNvPr id="4" name="Picture 3" descr="C:\Users\Admin\Desktop\centinary logo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0"/>
          <a:ext cx="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0</xdr:col>
      <xdr:colOff>609600</xdr:colOff>
      <xdr:row>2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1"/>
          <a:ext cx="63817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5076825</xdr:colOff>
      <xdr:row>0</xdr:row>
      <xdr:rowOff>57150</xdr:rowOff>
    </xdr:from>
    <xdr:to>
      <xdr:col>2</xdr:col>
      <xdr:colOff>1</xdr:colOff>
      <xdr:row>2</xdr:row>
      <xdr:rowOff>114300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57150"/>
          <a:ext cx="1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4410075</xdr:colOff>
      <xdr:row>0</xdr:row>
      <xdr:rowOff>0</xdr:rowOff>
    </xdr:from>
    <xdr:to>
      <xdr:col>1</xdr:col>
      <xdr:colOff>4410075</xdr:colOff>
      <xdr:row>2</xdr:row>
      <xdr:rowOff>152400</xdr:rowOff>
    </xdr:to>
    <xdr:pic>
      <xdr:nvPicPr>
        <xdr:cNvPr id="4" name="Picture 3" descr="C:\Users\Admin\Desktop\centinary logo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6477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19050</xdr:rowOff>
    </xdr:from>
    <xdr:to>
      <xdr:col>0</xdr:col>
      <xdr:colOff>514351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9050"/>
          <a:ext cx="44767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866775</xdr:colOff>
      <xdr:row>0</xdr:row>
      <xdr:rowOff>0</xdr:rowOff>
    </xdr:from>
    <xdr:to>
      <xdr:col>3</xdr:col>
      <xdr:colOff>866775</xdr:colOff>
      <xdr:row>2</xdr:row>
      <xdr:rowOff>171450</xdr:rowOff>
    </xdr:to>
    <xdr:pic>
      <xdr:nvPicPr>
        <xdr:cNvPr id="3" name="Picture 2" descr="C:\Users\Admin\Desktop\centinary logo.jpe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59055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workbookViewId="0">
      <selection sqref="A1:E13"/>
    </sheetView>
  </sheetViews>
  <sheetFormatPr defaultRowHeight="14.4" x14ac:dyDescent="0.3"/>
  <cols>
    <col min="2" max="2" width="32.44140625" customWidth="1"/>
    <col min="3" max="3" width="28.5546875" customWidth="1"/>
    <col min="4" max="4" width="20.5546875" customWidth="1"/>
    <col min="5" max="5" width="25.33203125" customWidth="1"/>
  </cols>
  <sheetData>
    <row r="1" spans="1:14" ht="15.6" x14ac:dyDescent="0.3">
      <c r="A1" s="61" t="s">
        <v>7</v>
      </c>
      <c r="B1" s="61"/>
      <c r="C1" s="61"/>
      <c r="D1" s="61"/>
      <c r="E1" s="61"/>
    </row>
    <row r="2" spans="1:14" x14ac:dyDescent="0.3">
      <c r="A2" s="62" t="s">
        <v>8</v>
      </c>
      <c r="B2" s="62"/>
      <c r="C2" s="62"/>
      <c r="D2" s="62"/>
      <c r="E2" s="62"/>
    </row>
    <row r="3" spans="1:14" ht="18" x14ac:dyDescent="0.35">
      <c r="A3" s="63" t="s">
        <v>9</v>
      </c>
      <c r="B3" s="63"/>
      <c r="C3" s="63"/>
      <c r="D3" s="63"/>
      <c r="E3" s="63"/>
    </row>
    <row r="5" spans="1:14" ht="45.75" customHeight="1" thickBot="1" x14ac:dyDescent="0.35">
      <c r="A5" s="6" t="s">
        <v>0</v>
      </c>
      <c r="B5" s="60" t="s">
        <v>5</v>
      </c>
      <c r="C5" s="60"/>
      <c r="D5" s="60"/>
      <c r="E5" s="60"/>
      <c r="F5" s="3"/>
      <c r="G5" s="3"/>
      <c r="H5" s="3"/>
      <c r="I5" s="3"/>
      <c r="J5" s="3"/>
      <c r="K5" s="3"/>
      <c r="L5" s="3"/>
      <c r="M5" s="3"/>
      <c r="N5" s="3"/>
    </row>
    <row r="6" spans="1:14" ht="51.75" customHeight="1" x14ac:dyDescent="0.3">
      <c r="B6" s="4" t="s">
        <v>1</v>
      </c>
      <c r="C6" s="1" t="s">
        <v>2</v>
      </c>
      <c r="D6" s="2" t="s">
        <v>3</v>
      </c>
      <c r="E6" s="2" t="s">
        <v>4</v>
      </c>
    </row>
    <row r="7" spans="1:14" ht="31.5" customHeight="1" x14ac:dyDescent="0.3">
      <c r="B7" s="5">
        <v>53</v>
      </c>
      <c r="C7" s="12" t="s">
        <v>73</v>
      </c>
      <c r="D7" s="7">
        <v>77.519803060000001</v>
      </c>
      <c r="E7" s="7">
        <v>11.61227572</v>
      </c>
    </row>
    <row r="12" spans="1:14" ht="15.6" x14ac:dyDescent="0.3">
      <c r="E12" s="24" t="s">
        <v>74</v>
      </c>
    </row>
  </sheetData>
  <mergeCells count="4">
    <mergeCell ref="B5:E5"/>
    <mergeCell ref="A1:E1"/>
    <mergeCell ref="A2:E2"/>
    <mergeCell ref="A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226"/>
  <sheetViews>
    <sheetView topLeftCell="A210" workbookViewId="0">
      <selection activeCell="F229" sqref="F229"/>
    </sheetView>
  </sheetViews>
  <sheetFormatPr defaultRowHeight="14.4" x14ac:dyDescent="0.3"/>
  <cols>
    <col min="2" max="2" width="26.33203125" customWidth="1"/>
    <col min="3" max="3" width="11.109375" customWidth="1"/>
    <col min="4" max="4" width="32.109375" customWidth="1"/>
    <col min="5" max="5" width="13.33203125" customWidth="1"/>
    <col min="6" max="6" width="16.44140625" customWidth="1"/>
    <col min="7" max="7" width="17.109375" customWidth="1"/>
    <col min="8" max="8" width="15.6640625" customWidth="1"/>
  </cols>
  <sheetData>
    <row r="2" spans="1:8" x14ac:dyDescent="0.3">
      <c r="A2" s="67" t="s">
        <v>7</v>
      </c>
      <c r="B2" s="67"/>
      <c r="C2" s="67"/>
      <c r="D2" s="67"/>
      <c r="E2" s="67"/>
      <c r="F2" s="67"/>
      <c r="G2" s="67"/>
      <c r="H2" s="67"/>
    </row>
    <row r="3" spans="1:8" x14ac:dyDescent="0.3">
      <c r="A3" s="68" t="s">
        <v>8</v>
      </c>
      <c r="B3" s="68"/>
      <c r="C3" s="68"/>
      <c r="D3" s="68"/>
      <c r="E3" s="68"/>
      <c r="F3" s="68"/>
      <c r="G3" s="68"/>
      <c r="H3" s="68"/>
    </row>
    <row r="4" spans="1:8" ht="18" x14ac:dyDescent="0.3">
      <c r="A4" s="69" t="s">
        <v>65</v>
      </c>
      <c r="B4" s="69"/>
      <c r="C4" s="69"/>
      <c r="D4" s="69"/>
      <c r="E4" s="69"/>
      <c r="F4" s="69"/>
      <c r="G4" s="69"/>
      <c r="H4" s="69"/>
    </row>
    <row r="5" spans="1:8" ht="31.2" x14ac:dyDescent="0.3">
      <c r="A5" s="15" t="s">
        <v>10</v>
      </c>
      <c r="B5" s="16" t="s">
        <v>11</v>
      </c>
      <c r="C5" s="15" t="s">
        <v>129</v>
      </c>
      <c r="D5" s="15" t="s">
        <v>66</v>
      </c>
      <c r="E5" s="38" t="s">
        <v>67</v>
      </c>
      <c r="F5" s="7" t="s">
        <v>130</v>
      </c>
      <c r="G5" s="7" t="s">
        <v>131</v>
      </c>
      <c r="H5" s="7" t="s">
        <v>132</v>
      </c>
    </row>
    <row r="6" spans="1:8" ht="15.6" x14ac:dyDescent="0.3">
      <c r="A6" s="22">
        <v>1</v>
      </c>
      <c r="B6" s="10" t="s">
        <v>12</v>
      </c>
      <c r="C6" s="23" t="s">
        <v>133</v>
      </c>
      <c r="D6" s="9">
        <v>454</v>
      </c>
      <c r="E6" s="8">
        <v>91.601549700000007</v>
      </c>
      <c r="F6" s="22">
        <v>77.519803060000001</v>
      </c>
      <c r="G6" s="22">
        <f>E6-F6</f>
        <v>14.081746640000006</v>
      </c>
      <c r="H6" s="22">
        <f>G6*G6</f>
        <v>198.29558843315147</v>
      </c>
    </row>
    <row r="7" spans="1:8" ht="15.6" x14ac:dyDescent="0.3">
      <c r="A7" s="22">
        <v>2</v>
      </c>
      <c r="B7" s="11" t="s">
        <v>13</v>
      </c>
      <c r="C7" s="39" t="s">
        <v>133</v>
      </c>
      <c r="D7" s="9">
        <v>298</v>
      </c>
      <c r="E7" s="8">
        <v>77.379517699999994</v>
      </c>
      <c r="F7" s="22">
        <v>77.519803060000001</v>
      </c>
      <c r="G7" s="22">
        <f t="shared" ref="G7:G58" si="0">E7-F7</f>
        <v>-0.14028536000000713</v>
      </c>
      <c r="H7" s="22">
        <f t="shared" ref="H7:H58" si="1">G7*G7</f>
        <v>1.96799822303316E-2</v>
      </c>
    </row>
    <row r="8" spans="1:8" ht="15.6" x14ac:dyDescent="0.3">
      <c r="A8" s="22">
        <v>3</v>
      </c>
      <c r="B8" s="11" t="s">
        <v>14</v>
      </c>
      <c r="C8" s="39" t="s">
        <v>133</v>
      </c>
      <c r="D8" s="9">
        <v>435</v>
      </c>
      <c r="E8" s="8">
        <v>90.2544434</v>
      </c>
      <c r="F8" s="22">
        <v>77.519803060000001</v>
      </c>
      <c r="G8" s="22">
        <f t="shared" si="0"/>
        <v>12.734640339999999</v>
      </c>
      <c r="H8" s="22">
        <f t="shared" si="1"/>
        <v>162.17106458915529</v>
      </c>
    </row>
    <row r="9" spans="1:8" ht="15.6" x14ac:dyDescent="0.3">
      <c r="A9" s="22">
        <v>4</v>
      </c>
      <c r="B9" s="11" t="s">
        <v>15</v>
      </c>
      <c r="C9" s="39" t="s">
        <v>133</v>
      </c>
      <c r="D9" s="9">
        <v>455</v>
      </c>
      <c r="E9" s="8">
        <v>91.672133099999996</v>
      </c>
      <c r="F9" s="22">
        <v>77.519803060000001</v>
      </c>
      <c r="G9" s="22">
        <f t="shared" si="0"/>
        <v>14.152330039999995</v>
      </c>
      <c r="H9" s="22">
        <f t="shared" si="1"/>
        <v>200.28844556108626</v>
      </c>
    </row>
    <row r="10" spans="1:8" ht="15.6" x14ac:dyDescent="0.3">
      <c r="A10" s="22">
        <v>5</v>
      </c>
      <c r="B10" s="11" t="s">
        <v>16</v>
      </c>
      <c r="C10" s="23" t="s">
        <v>134</v>
      </c>
      <c r="D10" s="9">
        <v>444</v>
      </c>
      <c r="E10" s="8">
        <v>90.908278499999994</v>
      </c>
      <c r="F10" s="22">
        <v>77.519803060000001</v>
      </c>
      <c r="G10" s="22">
        <f t="shared" si="0"/>
        <v>13.388475439999993</v>
      </c>
      <c r="H10" s="22">
        <f t="shared" si="1"/>
        <v>179.25127460748303</v>
      </c>
    </row>
    <row r="11" spans="1:8" ht="15.6" x14ac:dyDescent="0.3">
      <c r="A11" s="22">
        <v>6</v>
      </c>
      <c r="B11" s="10" t="s">
        <v>17</v>
      </c>
      <c r="C11" s="23" t="s">
        <v>133</v>
      </c>
      <c r="D11" s="9">
        <v>310</v>
      </c>
      <c r="E11" s="8">
        <v>78.735495599999993</v>
      </c>
      <c r="F11" s="22">
        <v>77.519803060000001</v>
      </c>
      <c r="G11" s="22">
        <f t="shared" si="0"/>
        <v>1.2156925399999921</v>
      </c>
      <c r="H11" s="22">
        <f t="shared" si="1"/>
        <v>1.4779083518116323</v>
      </c>
    </row>
    <row r="12" spans="1:8" ht="15.6" x14ac:dyDescent="0.3">
      <c r="A12" s="22">
        <v>7</v>
      </c>
      <c r="B12" s="11" t="s">
        <v>18</v>
      </c>
      <c r="C12" s="23" t="s">
        <v>133</v>
      </c>
      <c r="D12" s="9">
        <v>245</v>
      </c>
      <c r="E12" s="8">
        <v>70.652533599999998</v>
      </c>
      <c r="F12" s="22">
        <v>77.519803060000001</v>
      </c>
      <c r="G12" s="22">
        <f t="shared" si="0"/>
        <v>-6.8672694600000028</v>
      </c>
      <c r="H12" s="22">
        <f t="shared" si="1"/>
        <v>47.159389836248728</v>
      </c>
    </row>
    <row r="13" spans="1:8" ht="15.6" x14ac:dyDescent="0.3">
      <c r="A13" s="22">
        <v>8</v>
      </c>
      <c r="B13" s="11" t="s">
        <v>19</v>
      </c>
      <c r="C13" s="23" t="s">
        <v>133</v>
      </c>
      <c r="D13" s="9">
        <v>309</v>
      </c>
      <c r="E13" s="8">
        <v>78.626317999999998</v>
      </c>
      <c r="F13" s="22">
        <v>77.519803060000001</v>
      </c>
      <c r="G13" s="22">
        <f t="shared" si="0"/>
        <v>1.1065149399999967</v>
      </c>
      <c r="H13" s="22">
        <f t="shared" si="1"/>
        <v>1.2243753124431964</v>
      </c>
    </row>
    <row r="14" spans="1:8" ht="15.6" x14ac:dyDescent="0.3">
      <c r="A14" s="22">
        <v>9</v>
      </c>
      <c r="B14" s="11" t="s">
        <v>20</v>
      </c>
      <c r="C14" s="39" t="s">
        <v>133</v>
      </c>
      <c r="D14" s="9">
        <v>258</v>
      </c>
      <c r="E14" s="8">
        <v>72.404620199999997</v>
      </c>
      <c r="F14" s="22">
        <v>77.519803060000001</v>
      </c>
      <c r="G14" s="22">
        <f t="shared" si="0"/>
        <v>-5.1151828600000044</v>
      </c>
      <c r="H14" s="22">
        <f t="shared" si="1"/>
        <v>26.165095691237823</v>
      </c>
    </row>
    <row r="15" spans="1:8" ht="15.6" x14ac:dyDescent="0.3">
      <c r="A15" s="22">
        <v>10</v>
      </c>
      <c r="B15" s="11" t="s">
        <v>21</v>
      </c>
      <c r="C15" s="39" t="s">
        <v>133</v>
      </c>
      <c r="D15" s="9">
        <v>144</v>
      </c>
      <c r="E15" s="8">
        <v>51.720064999999998</v>
      </c>
      <c r="F15" s="22">
        <v>77.519803060000001</v>
      </c>
      <c r="G15" s="22">
        <f t="shared" si="0"/>
        <v>-25.799738060000003</v>
      </c>
      <c r="H15" s="22">
        <f t="shared" si="1"/>
        <v>665.6264839646127</v>
      </c>
    </row>
    <row r="16" spans="1:8" ht="15.6" x14ac:dyDescent="0.3">
      <c r="A16" s="22">
        <v>11</v>
      </c>
      <c r="B16" s="11" t="s">
        <v>22</v>
      </c>
      <c r="C16" s="23" t="s">
        <v>133</v>
      </c>
      <c r="D16" s="9">
        <v>193</v>
      </c>
      <c r="E16" s="8">
        <v>62.445888799999999</v>
      </c>
      <c r="F16" s="22">
        <v>77.519803060000001</v>
      </c>
      <c r="G16" s="22">
        <f t="shared" si="0"/>
        <v>-15.073914260000002</v>
      </c>
      <c r="H16" s="22">
        <f t="shared" si="1"/>
        <v>227.22289111783141</v>
      </c>
    </row>
    <row r="17" spans="1:8" ht="15.6" x14ac:dyDescent="0.3">
      <c r="A17" s="22">
        <v>12</v>
      </c>
      <c r="B17" s="11" t="s">
        <v>23</v>
      </c>
      <c r="C17" s="23" t="s">
        <v>133</v>
      </c>
      <c r="D17" s="9">
        <v>284</v>
      </c>
      <c r="E17" s="8">
        <v>75.707274600000005</v>
      </c>
      <c r="F17" s="22">
        <v>77.519803060000001</v>
      </c>
      <c r="G17" s="22">
        <f t="shared" si="0"/>
        <v>-1.8125284599999958</v>
      </c>
      <c r="H17" s="22">
        <f t="shared" si="1"/>
        <v>3.2852594183099564</v>
      </c>
    </row>
    <row r="18" spans="1:8" ht="15.6" x14ac:dyDescent="0.3">
      <c r="A18" s="22">
        <v>13</v>
      </c>
      <c r="B18" s="11" t="s">
        <v>24</v>
      </c>
      <c r="C18" s="39" t="s">
        <v>134</v>
      </c>
      <c r="D18" s="9">
        <v>385</v>
      </c>
      <c r="E18" s="8">
        <v>86.210857799999999</v>
      </c>
      <c r="F18" s="22">
        <v>77.519803060000001</v>
      </c>
      <c r="G18" s="22">
        <f t="shared" si="0"/>
        <v>8.6910547399999984</v>
      </c>
      <c r="H18" s="22">
        <f t="shared" si="1"/>
        <v>75.534432493676434</v>
      </c>
    </row>
    <row r="19" spans="1:8" ht="15.6" x14ac:dyDescent="0.3">
      <c r="A19" s="22">
        <v>14</v>
      </c>
      <c r="B19" s="11" t="s">
        <v>25</v>
      </c>
      <c r="C19" s="22" t="s">
        <v>133</v>
      </c>
      <c r="D19" s="9">
        <v>418</v>
      </c>
      <c r="E19" s="8">
        <v>88.964710299999993</v>
      </c>
      <c r="F19" s="22">
        <v>77.519803060000001</v>
      </c>
      <c r="G19" s="22">
        <f t="shared" si="0"/>
        <v>11.444907239999992</v>
      </c>
      <c r="H19" s="22">
        <f t="shared" si="1"/>
        <v>130.98590173220424</v>
      </c>
    </row>
    <row r="20" spans="1:8" ht="15.6" x14ac:dyDescent="0.3">
      <c r="A20" s="22">
        <v>15</v>
      </c>
      <c r="B20" s="11" t="s">
        <v>26</v>
      </c>
      <c r="C20" s="39" t="s">
        <v>134</v>
      </c>
      <c r="D20" s="9">
        <v>282</v>
      </c>
      <c r="E20" s="8">
        <v>75.470787900000005</v>
      </c>
      <c r="F20" s="22">
        <v>77.519803060000001</v>
      </c>
      <c r="G20" s="22">
        <f t="shared" si="0"/>
        <v>-2.0490151599999962</v>
      </c>
      <c r="H20" s="22">
        <f t="shared" si="1"/>
        <v>4.19846312590981</v>
      </c>
    </row>
    <row r="21" spans="1:8" ht="15.6" x14ac:dyDescent="0.3">
      <c r="A21" s="22">
        <v>16</v>
      </c>
      <c r="B21" s="11" t="s">
        <v>27</v>
      </c>
      <c r="C21" s="39" t="s">
        <v>133</v>
      </c>
      <c r="D21" s="9">
        <v>265</v>
      </c>
      <c r="E21" s="8">
        <v>73.317541700000007</v>
      </c>
      <c r="F21" s="22">
        <v>77.519803060000001</v>
      </c>
      <c r="G21" s="22">
        <f t="shared" si="0"/>
        <v>-4.2022613599999943</v>
      </c>
      <c r="H21" s="22">
        <f t="shared" si="1"/>
        <v>17.659000537749002</v>
      </c>
    </row>
    <row r="22" spans="1:8" ht="15.6" x14ac:dyDescent="0.3">
      <c r="A22" s="22">
        <v>17</v>
      </c>
      <c r="B22" s="11" t="s">
        <v>28</v>
      </c>
      <c r="C22" s="39" t="s">
        <v>133</v>
      </c>
      <c r="D22" s="9">
        <v>264</v>
      </c>
      <c r="E22" s="8">
        <v>73.190491600000001</v>
      </c>
      <c r="F22" s="22">
        <v>77.519803060000001</v>
      </c>
      <c r="G22" s="22">
        <f t="shared" si="0"/>
        <v>-4.3293114599999996</v>
      </c>
      <c r="H22" s="22">
        <f t="shared" si="1"/>
        <v>18.74293771768733</v>
      </c>
    </row>
    <row r="23" spans="1:8" ht="15.6" x14ac:dyDescent="0.3">
      <c r="A23" s="22">
        <v>18</v>
      </c>
      <c r="B23" s="11" t="s">
        <v>29</v>
      </c>
      <c r="C23" s="22" t="s">
        <v>133</v>
      </c>
      <c r="D23" s="9">
        <v>394</v>
      </c>
      <c r="E23" s="8">
        <v>86.987792999999996</v>
      </c>
      <c r="F23" s="22">
        <v>77.519803060000001</v>
      </c>
      <c r="G23" s="22">
        <f t="shared" si="0"/>
        <v>9.4679899399999954</v>
      </c>
      <c r="H23" s="22">
        <f t="shared" si="1"/>
        <v>89.642833503941119</v>
      </c>
    </row>
    <row r="24" spans="1:8" ht="15.6" x14ac:dyDescent="0.3">
      <c r="A24" s="22">
        <v>19</v>
      </c>
      <c r="B24" s="11" t="s">
        <v>30</v>
      </c>
      <c r="C24" s="39" t="s">
        <v>133</v>
      </c>
      <c r="D24" s="9">
        <v>343</v>
      </c>
      <c r="E24" s="8">
        <v>82.247115600000001</v>
      </c>
      <c r="F24" s="22">
        <v>77.519803060000001</v>
      </c>
      <c r="G24" s="22">
        <f t="shared" si="0"/>
        <v>4.7273125399999998</v>
      </c>
      <c r="H24" s="22">
        <f t="shared" si="1"/>
        <v>22.34748385084125</v>
      </c>
    </row>
    <row r="25" spans="1:8" ht="15.6" x14ac:dyDescent="0.3">
      <c r="A25" s="22">
        <v>20</v>
      </c>
      <c r="B25" s="11" t="s">
        <v>31</v>
      </c>
      <c r="C25" s="22" t="s">
        <v>133</v>
      </c>
      <c r="D25" s="9">
        <v>305</v>
      </c>
      <c r="E25" s="8">
        <v>78.165453900000003</v>
      </c>
      <c r="F25" s="22">
        <v>77.519803060000001</v>
      </c>
      <c r="G25" s="22">
        <f t="shared" si="0"/>
        <v>0.64565084000000184</v>
      </c>
      <c r="H25" s="22">
        <f t="shared" si="1"/>
        <v>0.41686500719270797</v>
      </c>
    </row>
    <row r="26" spans="1:8" ht="15.6" x14ac:dyDescent="0.3">
      <c r="A26" s="22">
        <v>21</v>
      </c>
      <c r="B26" s="11" t="s">
        <v>32</v>
      </c>
      <c r="C26" s="39" t="s">
        <v>133</v>
      </c>
      <c r="D26" s="9">
        <v>140</v>
      </c>
      <c r="E26" s="8">
        <v>50.591831900000003</v>
      </c>
      <c r="F26" s="22">
        <v>77.519803060000001</v>
      </c>
      <c r="G26" s="22">
        <f t="shared" si="0"/>
        <v>-26.927971159999998</v>
      </c>
      <c r="H26" s="22">
        <f t="shared" si="1"/>
        <v>725.11563079379164</v>
      </c>
    </row>
    <row r="27" spans="1:8" ht="15.6" x14ac:dyDescent="0.3">
      <c r="A27" s="22">
        <v>22</v>
      </c>
      <c r="B27" s="11" t="s">
        <v>33</v>
      </c>
      <c r="C27" s="39" t="s">
        <v>133</v>
      </c>
      <c r="D27" s="9">
        <v>137</v>
      </c>
      <c r="E27" s="8">
        <v>49.823768200000004</v>
      </c>
      <c r="F27" s="22">
        <v>77.519803060000001</v>
      </c>
      <c r="G27" s="22">
        <f t="shared" si="0"/>
        <v>-27.696034859999997</v>
      </c>
      <c r="H27" s="22">
        <f t="shared" si="1"/>
        <v>767.07034696633502</v>
      </c>
    </row>
    <row r="28" spans="1:8" ht="15.6" x14ac:dyDescent="0.3">
      <c r="A28" s="22">
        <v>23</v>
      </c>
      <c r="B28" s="11" t="s">
        <v>34</v>
      </c>
      <c r="C28" s="22" t="s">
        <v>133</v>
      </c>
      <c r="D28" s="9">
        <v>197</v>
      </c>
      <c r="E28" s="8">
        <v>63.168429400000001</v>
      </c>
      <c r="F28" s="22">
        <v>77.519803060000001</v>
      </c>
      <c r="G28" s="22">
        <f t="shared" si="0"/>
        <v>-14.35137366</v>
      </c>
      <c r="H28" s="22">
        <f t="shared" si="1"/>
        <v>205.96192592894181</v>
      </c>
    </row>
    <row r="29" spans="1:8" ht="15.6" x14ac:dyDescent="0.3">
      <c r="A29" s="22">
        <v>24</v>
      </c>
      <c r="B29" s="10" t="s">
        <v>35</v>
      </c>
      <c r="C29" s="39" t="s">
        <v>134</v>
      </c>
      <c r="D29" s="9">
        <v>436</v>
      </c>
      <c r="E29" s="8">
        <v>90.330336700000004</v>
      </c>
      <c r="F29" s="22">
        <v>77.519803060000001</v>
      </c>
      <c r="G29" s="22">
        <f t="shared" si="0"/>
        <v>12.810533640000003</v>
      </c>
      <c r="H29" s="22">
        <f t="shared" si="1"/>
        <v>164.10977214157171</v>
      </c>
    </row>
    <row r="30" spans="1:8" ht="15.6" x14ac:dyDescent="0.3">
      <c r="A30" s="22">
        <v>25</v>
      </c>
      <c r="B30" s="11" t="s">
        <v>36</v>
      </c>
      <c r="C30" s="39" t="s">
        <v>133</v>
      </c>
      <c r="D30" s="9">
        <v>187</v>
      </c>
      <c r="E30" s="8">
        <v>61.355537499999997</v>
      </c>
      <c r="F30" s="22">
        <v>77.519803060000001</v>
      </c>
      <c r="G30" s="22">
        <f t="shared" si="0"/>
        <v>-16.164265560000004</v>
      </c>
      <c r="H30" s="22">
        <f t="shared" si="1"/>
        <v>261.28348109420222</v>
      </c>
    </row>
    <row r="31" spans="1:8" ht="15.6" x14ac:dyDescent="0.3">
      <c r="A31" s="22">
        <v>26</v>
      </c>
      <c r="B31" s="10" t="s">
        <v>37</v>
      </c>
      <c r="C31" s="23" t="s">
        <v>133</v>
      </c>
      <c r="D31" s="9">
        <v>375</v>
      </c>
      <c r="E31" s="8">
        <v>85.319823600000007</v>
      </c>
      <c r="F31" s="22">
        <v>77.519803060000001</v>
      </c>
      <c r="G31" s="22">
        <f t="shared" si="0"/>
        <v>7.8000205400000056</v>
      </c>
      <c r="H31" s="22">
        <f t="shared" si="1"/>
        <v>60.840320424421975</v>
      </c>
    </row>
    <row r="32" spans="1:8" ht="15.6" x14ac:dyDescent="0.3">
      <c r="A32" s="7">
        <v>27</v>
      </c>
      <c r="B32" s="11" t="s">
        <v>38</v>
      </c>
      <c r="C32" s="23" t="s">
        <v>134</v>
      </c>
      <c r="D32" s="9">
        <v>279</v>
      </c>
      <c r="E32" s="8">
        <v>75.098055799999997</v>
      </c>
      <c r="F32" s="22">
        <v>77.519803060000001</v>
      </c>
      <c r="G32" s="22">
        <f t="shared" si="0"/>
        <v>-2.4217472600000036</v>
      </c>
      <c r="H32" s="22">
        <f t="shared" si="1"/>
        <v>5.8648597913175253</v>
      </c>
    </row>
    <row r="33" spans="1:8" ht="15.6" x14ac:dyDescent="0.3">
      <c r="A33" s="7">
        <v>28</v>
      </c>
      <c r="B33" s="11" t="s">
        <v>39</v>
      </c>
      <c r="C33" s="23" t="s">
        <v>133</v>
      </c>
      <c r="D33" s="9">
        <v>443</v>
      </c>
      <c r="E33" s="8">
        <v>90.836982800000001</v>
      </c>
      <c r="F33" s="22">
        <v>77.519803060000001</v>
      </c>
      <c r="G33" s="22">
        <f t="shared" si="0"/>
        <v>13.31717974</v>
      </c>
      <c r="H33" s="22">
        <f t="shared" si="1"/>
        <v>177.34727622746647</v>
      </c>
    </row>
    <row r="34" spans="1:8" ht="15.6" x14ac:dyDescent="0.3">
      <c r="A34" s="22">
        <v>29</v>
      </c>
      <c r="B34" s="11" t="s">
        <v>40</v>
      </c>
      <c r="C34" s="22" t="s">
        <v>133</v>
      </c>
      <c r="D34" s="9">
        <v>222</v>
      </c>
      <c r="E34" s="8">
        <v>67.292246899999995</v>
      </c>
      <c r="F34" s="22">
        <v>77.519803060000001</v>
      </c>
      <c r="G34" s="22">
        <f t="shared" si="0"/>
        <v>-10.227556160000006</v>
      </c>
      <c r="H34" s="22">
        <f t="shared" si="1"/>
        <v>104.60290500595407</v>
      </c>
    </row>
    <row r="35" spans="1:8" ht="15.6" x14ac:dyDescent="0.3">
      <c r="A35" s="22">
        <v>30</v>
      </c>
      <c r="B35" s="11" t="s">
        <v>41</v>
      </c>
      <c r="C35" s="22" t="s">
        <v>133</v>
      </c>
      <c r="D35" s="9">
        <v>321</v>
      </c>
      <c r="E35" s="8">
        <v>79.963581599999998</v>
      </c>
      <c r="F35" s="22">
        <v>77.519803060000001</v>
      </c>
      <c r="G35" s="22">
        <f t="shared" si="0"/>
        <v>2.4437785399999967</v>
      </c>
      <c r="H35" s="22">
        <f t="shared" si="1"/>
        <v>5.9720535525645158</v>
      </c>
    </row>
    <row r="36" spans="1:8" ht="15.6" x14ac:dyDescent="0.3">
      <c r="A36" s="22">
        <v>31</v>
      </c>
      <c r="B36" s="11" t="s">
        <v>42</v>
      </c>
      <c r="C36" s="22" t="s">
        <v>134</v>
      </c>
      <c r="D36" s="9">
        <v>115</v>
      </c>
      <c r="E36" s="8">
        <v>42.635596200000002</v>
      </c>
      <c r="F36" s="22">
        <v>77.519803060000001</v>
      </c>
      <c r="G36" s="22">
        <f t="shared" si="0"/>
        <v>-34.884206859999999</v>
      </c>
      <c r="H36" s="22">
        <f t="shared" si="1"/>
        <v>1216.9078882512711</v>
      </c>
    </row>
    <row r="37" spans="1:8" ht="15.6" x14ac:dyDescent="0.3">
      <c r="A37" s="22">
        <v>32</v>
      </c>
      <c r="B37" s="11" t="s">
        <v>43</v>
      </c>
      <c r="C37" s="22" t="s">
        <v>133</v>
      </c>
      <c r="D37" s="9">
        <v>327</v>
      </c>
      <c r="E37" s="8">
        <v>80.608091999999999</v>
      </c>
      <c r="F37" s="22">
        <v>77.519803060000001</v>
      </c>
      <c r="G37" s="22">
        <f t="shared" si="0"/>
        <v>3.0882889399999982</v>
      </c>
      <c r="H37" s="22">
        <f t="shared" si="1"/>
        <v>9.537528576926313</v>
      </c>
    </row>
    <row r="38" spans="1:8" ht="15.6" x14ac:dyDescent="0.3">
      <c r="A38" s="22">
        <v>33</v>
      </c>
      <c r="B38" s="11" t="s">
        <v>44</v>
      </c>
      <c r="C38" s="23" t="s">
        <v>133</v>
      </c>
      <c r="D38" s="9">
        <v>402</v>
      </c>
      <c r="E38" s="8">
        <v>87.670768100000004</v>
      </c>
      <c r="F38" s="22">
        <v>77.519803060000001</v>
      </c>
      <c r="G38" s="22">
        <f t="shared" si="0"/>
        <v>10.150965040000003</v>
      </c>
      <c r="H38" s="22">
        <f t="shared" si="1"/>
        <v>103.04209124330225</v>
      </c>
    </row>
    <row r="39" spans="1:8" ht="15.6" x14ac:dyDescent="0.3">
      <c r="A39" s="22">
        <v>34</v>
      </c>
      <c r="B39" s="11" t="s">
        <v>45</v>
      </c>
      <c r="C39" s="23" t="s">
        <v>133</v>
      </c>
      <c r="D39" s="9">
        <v>279</v>
      </c>
      <c r="E39" s="8">
        <v>75.098055799999997</v>
      </c>
      <c r="F39" s="22">
        <v>77.519803060000001</v>
      </c>
      <c r="G39" s="22">
        <f t="shared" si="0"/>
        <v>-2.4217472600000036</v>
      </c>
      <c r="H39" s="22">
        <f t="shared" si="1"/>
        <v>5.8648597913175253</v>
      </c>
    </row>
    <row r="40" spans="1:8" ht="15.6" x14ac:dyDescent="0.3">
      <c r="A40" s="22">
        <v>35</v>
      </c>
      <c r="B40" s="11" t="s">
        <v>46</v>
      </c>
      <c r="C40" s="39" t="s">
        <v>134</v>
      </c>
      <c r="D40" s="9">
        <v>326</v>
      </c>
      <c r="E40" s="8">
        <v>80.496971700000003</v>
      </c>
      <c r="F40" s="22">
        <v>77.519803060000001</v>
      </c>
      <c r="G40" s="22">
        <f t="shared" si="0"/>
        <v>2.9771686400000021</v>
      </c>
      <c r="H40" s="22">
        <f t="shared" si="1"/>
        <v>8.8635331109994624</v>
      </c>
    </row>
    <row r="41" spans="1:8" ht="15.6" x14ac:dyDescent="0.3">
      <c r="A41" s="22">
        <v>36</v>
      </c>
      <c r="B41" s="11" t="s">
        <v>47</v>
      </c>
      <c r="C41" s="39" t="s">
        <v>133</v>
      </c>
      <c r="D41" s="9">
        <v>334</v>
      </c>
      <c r="E41" s="8">
        <v>81.336136800000006</v>
      </c>
      <c r="F41" s="22">
        <v>77.519803060000001</v>
      </c>
      <c r="G41" s="22">
        <f t="shared" si="0"/>
        <v>3.8163337400000046</v>
      </c>
      <c r="H41" s="22">
        <f t="shared" si="1"/>
        <v>14.564403215062423</v>
      </c>
    </row>
    <row r="42" spans="1:8" ht="15.6" x14ac:dyDescent="0.3">
      <c r="A42" s="22">
        <v>37</v>
      </c>
      <c r="B42" s="11" t="s">
        <v>48</v>
      </c>
      <c r="C42" s="39" t="s">
        <v>133</v>
      </c>
      <c r="D42" s="9">
        <v>382</v>
      </c>
      <c r="E42" s="8">
        <v>85.956174799999999</v>
      </c>
      <c r="F42" s="22">
        <v>77.519803060000001</v>
      </c>
      <c r="G42" s="22">
        <f t="shared" si="0"/>
        <v>8.4363717399999985</v>
      </c>
      <c r="H42" s="22">
        <f t="shared" si="1"/>
        <v>71.172368135470606</v>
      </c>
    </row>
    <row r="43" spans="1:8" ht="15.6" x14ac:dyDescent="0.3">
      <c r="A43" s="22">
        <v>38</v>
      </c>
      <c r="B43" s="10" t="s">
        <v>49</v>
      </c>
      <c r="C43" s="22" t="s">
        <v>134</v>
      </c>
      <c r="D43" s="9">
        <v>333</v>
      </c>
      <c r="E43" s="8">
        <v>81.230844500000003</v>
      </c>
      <c r="F43" s="22">
        <v>77.519803060000001</v>
      </c>
      <c r="G43" s="22">
        <f t="shared" si="0"/>
        <v>3.7110414400000025</v>
      </c>
      <c r="H43" s="22">
        <f t="shared" si="1"/>
        <v>13.771828569397291</v>
      </c>
    </row>
    <row r="44" spans="1:8" ht="15.6" x14ac:dyDescent="0.3">
      <c r="A44" s="22">
        <v>39</v>
      </c>
      <c r="B44" s="10" t="s">
        <v>50</v>
      </c>
      <c r="C44" s="22" t="s">
        <v>133</v>
      </c>
      <c r="D44" s="9">
        <v>312</v>
      </c>
      <c r="E44" s="8">
        <v>78.964859200000006</v>
      </c>
      <c r="F44" s="22">
        <v>77.519803060000001</v>
      </c>
      <c r="G44" s="22">
        <f t="shared" si="0"/>
        <v>1.4450561400000055</v>
      </c>
      <c r="H44" s="22">
        <f t="shared" si="1"/>
        <v>2.0881872477517156</v>
      </c>
    </row>
    <row r="45" spans="1:8" ht="15.6" x14ac:dyDescent="0.3">
      <c r="A45" s="22">
        <v>40</v>
      </c>
      <c r="B45" s="10" t="s">
        <v>51</v>
      </c>
      <c r="C45" s="22" t="s">
        <v>133</v>
      </c>
      <c r="D45" s="9">
        <v>437</v>
      </c>
      <c r="E45" s="8">
        <v>90.404854</v>
      </c>
      <c r="F45" s="22">
        <v>77.519803060000001</v>
      </c>
      <c r="G45" s="22">
        <f t="shared" si="0"/>
        <v>12.885050939999999</v>
      </c>
      <c r="H45" s="22">
        <f t="shared" si="1"/>
        <v>166.02453772639487</v>
      </c>
    </row>
    <row r="46" spans="1:8" ht="15.6" x14ac:dyDescent="0.3">
      <c r="A46" s="22">
        <v>41</v>
      </c>
      <c r="B46" s="11" t="s">
        <v>52</v>
      </c>
      <c r="C46" s="22" t="s">
        <v>133</v>
      </c>
      <c r="D46" s="9">
        <v>187</v>
      </c>
      <c r="E46" s="8">
        <v>61.355537499999997</v>
      </c>
      <c r="F46" s="22">
        <v>77.519803060000001</v>
      </c>
      <c r="G46" s="22">
        <f t="shared" si="0"/>
        <v>-16.164265560000004</v>
      </c>
      <c r="H46" s="22">
        <f t="shared" si="1"/>
        <v>261.28348109420222</v>
      </c>
    </row>
    <row r="47" spans="1:8" ht="15.6" x14ac:dyDescent="0.3">
      <c r="A47" s="22">
        <v>42</v>
      </c>
      <c r="B47" s="11" t="s">
        <v>53</v>
      </c>
      <c r="C47" s="22" t="s">
        <v>134</v>
      </c>
      <c r="D47" s="9">
        <v>413</v>
      </c>
      <c r="E47" s="8">
        <v>88.563485900000003</v>
      </c>
      <c r="F47" s="22">
        <v>77.519803060000001</v>
      </c>
      <c r="G47" s="22">
        <f t="shared" si="0"/>
        <v>11.043682840000002</v>
      </c>
      <c r="H47" s="22">
        <f t="shared" si="1"/>
        <v>121.96293067051052</v>
      </c>
    </row>
    <row r="48" spans="1:8" ht="15.6" x14ac:dyDescent="0.3">
      <c r="A48" s="22">
        <v>43</v>
      </c>
      <c r="B48" s="11" t="s">
        <v>54</v>
      </c>
      <c r="C48" s="22" t="s">
        <v>133</v>
      </c>
      <c r="D48" s="9">
        <v>280</v>
      </c>
      <c r="E48" s="8">
        <v>75.217594300000002</v>
      </c>
      <c r="F48" s="22">
        <v>77.519803060000001</v>
      </c>
      <c r="G48" s="22">
        <f t="shared" si="0"/>
        <v>-2.3022087599999992</v>
      </c>
      <c r="H48" s="22">
        <f t="shared" si="1"/>
        <v>5.3001651746207337</v>
      </c>
    </row>
    <row r="49" spans="1:8" ht="15.6" x14ac:dyDescent="0.3">
      <c r="A49" s="22">
        <v>44</v>
      </c>
      <c r="B49" s="11" t="s">
        <v>55</v>
      </c>
      <c r="C49" s="22" t="s">
        <v>134</v>
      </c>
      <c r="D49" s="9">
        <v>313</v>
      </c>
      <c r="E49" s="8">
        <v>79.074878600000005</v>
      </c>
      <c r="F49" s="22">
        <v>77.519803060000001</v>
      </c>
      <c r="G49" s="22">
        <f t="shared" si="0"/>
        <v>1.5550755400000043</v>
      </c>
      <c r="H49" s="22">
        <f t="shared" si="1"/>
        <v>2.4182599351063048</v>
      </c>
    </row>
    <row r="50" spans="1:8" ht="15.6" x14ac:dyDescent="0.3">
      <c r="A50" s="22">
        <v>45</v>
      </c>
      <c r="B50" s="10" t="s">
        <v>56</v>
      </c>
      <c r="C50" s="22" t="s">
        <v>133</v>
      </c>
      <c r="D50" s="9">
        <v>443</v>
      </c>
      <c r="E50" s="8">
        <v>90.836582800000002</v>
      </c>
      <c r="F50" s="22">
        <v>77.519803060000001</v>
      </c>
      <c r="G50" s="22">
        <f t="shared" si="0"/>
        <v>13.316779740000001</v>
      </c>
      <c r="H50" s="22">
        <f t="shared" si="1"/>
        <v>177.3366226436745</v>
      </c>
    </row>
    <row r="51" spans="1:8" ht="15.6" x14ac:dyDescent="0.3">
      <c r="A51" s="22">
        <v>46</v>
      </c>
      <c r="B51" s="11" t="s">
        <v>57</v>
      </c>
      <c r="C51" s="22" t="s">
        <v>133</v>
      </c>
      <c r="D51" s="9">
        <v>346</v>
      </c>
      <c r="E51" s="8">
        <v>82.549976599999994</v>
      </c>
      <c r="F51" s="22">
        <v>77.519803060000001</v>
      </c>
      <c r="G51" s="22">
        <f t="shared" si="0"/>
        <v>5.0301735399999927</v>
      </c>
      <c r="H51" s="22">
        <f t="shared" si="1"/>
        <v>25.302645842516057</v>
      </c>
    </row>
    <row r="52" spans="1:8" ht="15.6" x14ac:dyDescent="0.3">
      <c r="A52" s="22">
        <v>47</v>
      </c>
      <c r="B52" s="11" t="s">
        <v>58</v>
      </c>
      <c r="C52" s="22" t="s">
        <v>133</v>
      </c>
      <c r="D52" s="9">
        <v>293</v>
      </c>
      <c r="E52" s="8">
        <v>76.794906100000006</v>
      </c>
      <c r="F52" s="22">
        <v>77.519803060000001</v>
      </c>
      <c r="G52" s="22">
        <f t="shared" si="0"/>
        <v>-0.72489695999999526</v>
      </c>
      <c r="H52" s="22">
        <f t="shared" si="1"/>
        <v>0.52547560261723469</v>
      </c>
    </row>
    <row r="53" spans="1:8" ht="15.6" x14ac:dyDescent="0.3">
      <c r="A53" s="22">
        <v>48</v>
      </c>
      <c r="B53" s="11" t="s">
        <v>59</v>
      </c>
      <c r="C53" s="22" t="s">
        <v>134</v>
      </c>
      <c r="D53" s="9">
        <v>388</v>
      </c>
      <c r="E53" s="8">
        <v>86.477973800000001</v>
      </c>
      <c r="F53" s="22">
        <v>77.519803060000001</v>
      </c>
      <c r="G53" s="22">
        <f t="shared" si="0"/>
        <v>8.9581707399999999</v>
      </c>
      <c r="H53" s="22">
        <f t="shared" si="1"/>
        <v>80.24882300699214</v>
      </c>
    </row>
    <row r="54" spans="1:8" ht="15.6" x14ac:dyDescent="0.3">
      <c r="A54" s="22">
        <v>49</v>
      </c>
      <c r="B54" s="11" t="s">
        <v>60</v>
      </c>
      <c r="C54" s="22" t="s">
        <v>133</v>
      </c>
      <c r="D54" s="9">
        <v>461</v>
      </c>
      <c r="E54" s="17">
        <v>92.085272500000002</v>
      </c>
      <c r="F54" s="22">
        <v>77.519803060000001</v>
      </c>
      <c r="G54" s="22">
        <f t="shared" si="0"/>
        <v>14.565469440000001</v>
      </c>
      <c r="H54" s="22">
        <f t="shared" si="1"/>
        <v>212.15290000757395</v>
      </c>
    </row>
    <row r="55" spans="1:8" ht="15.6" x14ac:dyDescent="0.3">
      <c r="A55" s="22">
        <v>50</v>
      </c>
      <c r="B55" s="11" t="s">
        <v>61</v>
      </c>
      <c r="C55" s="22" t="s">
        <v>133</v>
      </c>
      <c r="D55" s="9">
        <v>324</v>
      </c>
      <c r="E55" s="8">
        <v>80.280364899999995</v>
      </c>
      <c r="F55" s="22">
        <v>77.519803060000001</v>
      </c>
      <c r="G55" s="22">
        <f t="shared" si="0"/>
        <v>2.760561839999994</v>
      </c>
      <c r="H55" s="22">
        <f t="shared" si="1"/>
        <v>7.6207016724641523</v>
      </c>
    </row>
    <row r="56" spans="1:8" ht="15.6" x14ac:dyDescent="0.3">
      <c r="A56" s="22">
        <v>51</v>
      </c>
      <c r="B56" s="11" t="s">
        <v>62</v>
      </c>
      <c r="C56" s="22" t="s">
        <v>133</v>
      </c>
      <c r="D56" s="9">
        <v>296</v>
      </c>
      <c r="E56" s="8">
        <v>77.151902500000006</v>
      </c>
      <c r="F56" s="22">
        <v>77.519803060000001</v>
      </c>
      <c r="G56" s="22">
        <f t="shared" si="0"/>
        <v>-0.36790055999999538</v>
      </c>
      <c r="H56" s="22">
        <f t="shared" si="1"/>
        <v>0.1353508220483102</v>
      </c>
    </row>
    <row r="57" spans="1:8" ht="15.6" x14ac:dyDescent="0.3">
      <c r="A57" s="22">
        <v>52</v>
      </c>
      <c r="B57" s="11" t="s">
        <v>63</v>
      </c>
      <c r="C57" s="22" t="s">
        <v>133</v>
      </c>
      <c r="D57" s="9">
        <v>229</v>
      </c>
      <c r="E57" s="8">
        <v>68.3377227</v>
      </c>
      <c r="F57" s="22">
        <v>77.519803060000001</v>
      </c>
      <c r="G57" s="22">
        <f t="shared" si="0"/>
        <v>-9.1820803600000005</v>
      </c>
      <c r="H57" s="22">
        <f t="shared" si="1"/>
        <v>84.310599737497739</v>
      </c>
    </row>
    <row r="58" spans="1:8" ht="15.6" x14ac:dyDescent="0.3">
      <c r="A58" s="22">
        <v>53</v>
      </c>
      <c r="B58" s="11" t="s">
        <v>64</v>
      </c>
      <c r="C58" s="22" t="s">
        <v>133</v>
      </c>
      <c r="D58" s="9">
        <v>278</v>
      </c>
      <c r="E58" s="8">
        <v>74.977546099999998</v>
      </c>
      <c r="F58" s="22">
        <v>77.519803060000001</v>
      </c>
      <c r="G58" s="22">
        <f t="shared" si="0"/>
        <v>-2.5422569600000031</v>
      </c>
      <c r="H58" s="22">
        <f t="shared" si="1"/>
        <v>6.4630704506684573</v>
      </c>
    </row>
    <row r="59" spans="1:8" x14ac:dyDescent="0.3">
      <c r="A59" s="73" t="s">
        <v>135</v>
      </c>
      <c r="B59" s="74"/>
      <c r="C59" s="74"/>
      <c r="D59" s="75"/>
      <c r="E59" s="7">
        <f>SUM(E6:E58)</f>
        <v>4108.5495617999995</v>
      </c>
      <c r="F59" s="30"/>
      <c r="G59" s="30"/>
      <c r="H59" s="30">
        <f>SUM(H6:H58)</f>
        <v>7146.7821992897561</v>
      </c>
    </row>
    <row r="60" spans="1:8" x14ac:dyDescent="0.3">
      <c r="A60" s="18"/>
      <c r="B60" s="19"/>
      <c r="C60" s="18"/>
      <c r="D60" s="18"/>
      <c r="E60" s="18"/>
      <c r="F60" s="29"/>
      <c r="G60" s="29"/>
      <c r="H60" s="29"/>
    </row>
    <row r="61" spans="1:8" x14ac:dyDescent="0.3">
      <c r="A61" s="18"/>
      <c r="B61" s="19"/>
      <c r="C61" s="18"/>
      <c r="D61" s="18"/>
      <c r="E61" s="18"/>
      <c r="F61" s="29"/>
      <c r="G61" s="29"/>
      <c r="H61" s="29"/>
    </row>
    <row r="62" spans="1:8" x14ac:dyDescent="0.3">
      <c r="A62" s="18"/>
      <c r="B62" s="19"/>
      <c r="C62" s="18"/>
      <c r="D62" s="18"/>
      <c r="E62" s="18"/>
      <c r="F62" s="29"/>
      <c r="G62" s="29"/>
      <c r="H62" s="29"/>
    </row>
    <row r="63" spans="1:8" x14ac:dyDescent="0.3">
      <c r="A63" s="18"/>
      <c r="B63" s="70" t="s">
        <v>68</v>
      </c>
      <c r="C63" s="70"/>
      <c r="D63" s="70"/>
      <c r="E63" s="72">
        <v>53</v>
      </c>
      <c r="F63" s="72"/>
      <c r="G63" s="29"/>
      <c r="H63" s="29"/>
    </row>
    <row r="64" spans="1:8" ht="15.6" x14ac:dyDescent="0.3">
      <c r="A64" s="18"/>
      <c r="B64" s="65" t="s">
        <v>69</v>
      </c>
      <c r="C64" s="65"/>
      <c r="D64" s="65"/>
      <c r="E64" s="71" t="s">
        <v>6</v>
      </c>
      <c r="F64" s="71"/>
      <c r="G64" s="29"/>
      <c r="H64" s="29"/>
    </row>
    <row r="65" spans="1:8" x14ac:dyDescent="0.3">
      <c r="A65" s="18"/>
      <c r="B65" s="65" t="s">
        <v>70</v>
      </c>
      <c r="C65" s="65"/>
      <c r="D65" s="65"/>
      <c r="E65" s="72">
        <v>77.519803060000001</v>
      </c>
      <c r="F65" s="72"/>
      <c r="G65" s="29"/>
      <c r="H65" s="29"/>
    </row>
    <row r="66" spans="1:8" x14ac:dyDescent="0.3">
      <c r="A66" s="18"/>
      <c r="B66" s="65" t="s">
        <v>71</v>
      </c>
      <c r="C66" s="65"/>
      <c r="D66" s="65"/>
      <c r="E66" s="72">
        <v>11.61227572</v>
      </c>
      <c r="F66" s="72"/>
      <c r="G66" s="29"/>
      <c r="H66" s="29"/>
    </row>
    <row r="67" spans="1:8" x14ac:dyDescent="0.3">
      <c r="A67" s="20"/>
      <c r="B67" s="21"/>
      <c r="C67" s="20"/>
      <c r="D67" s="20"/>
      <c r="E67" s="20"/>
      <c r="F67" s="6"/>
      <c r="G67" s="6"/>
      <c r="H67" s="6"/>
    </row>
    <row r="69" spans="1:8" x14ac:dyDescent="0.3">
      <c r="B69" s="7">
        <v>4108.5495620000002</v>
      </c>
      <c r="D69" s="3">
        <v>7146.7821990000002</v>
      </c>
    </row>
    <row r="70" spans="1:8" x14ac:dyDescent="0.3">
      <c r="B70">
        <v>53</v>
      </c>
      <c r="D70">
        <v>53</v>
      </c>
    </row>
    <row r="71" spans="1:8" x14ac:dyDescent="0.3">
      <c r="B71">
        <f>B69/B70</f>
        <v>77.519803056603777</v>
      </c>
      <c r="D71">
        <f>D69/D70</f>
        <v>134.8449471509434</v>
      </c>
    </row>
    <row r="76" spans="1:8" x14ac:dyDescent="0.3">
      <c r="A76" s="67" t="s">
        <v>7</v>
      </c>
      <c r="B76" s="67"/>
      <c r="C76" s="67"/>
      <c r="D76" s="67"/>
      <c r="E76" s="67"/>
      <c r="F76" s="67"/>
      <c r="G76" s="67"/>
      <c r="H76" s="67"/>
    </row>
    <row r="77" spans="1:8" x14ac:dyDescent="0.3">
      <c r="A77" s="68" t="s">
        <v>8</v>
      </c>
      <c r="B77" s="68"/>
      <c r="C77" s="68"/>
      <c r="D77" s="68"/>
      <c r="E77" s="68"/>
      <c r="F77" s="68"/>
      <c r="G77" s="68"/>
      <c r="H77" s="68"/>
    </row>
    <row r="78" spans="1:8" ht="18" x14ac:dyDescent="0.3">
      <c r="A78" s="69" t="s">
        <v>136</v>
      </c>
      <c r="B78" s="69"/>
      <c r="C78" s="69"/>
      <c r="D78" s="69"/>
      <c r="E78" s="69"/>
      <c r="F78" s="69"/>
      <c r="G78" s="69"/>
      <c r="H78" s="69"/>
    </row>
    <row r="79" spans="1:8" ht="31.2" x14ac:dyDescent="0.3">
      <c r="A79" s="15" t="s">
        <v>10</v>
      </c>
      <c r="B79" s="16" t="s">
        <v>11</v>
      </c>
      <c r="C79" s="15" t="s">
        <v>129</v>
      </c>
      <c r="D79" s="15" t="s">
        <v>66</v>
      </c>
      <c r="E79" s="38" t="s">
        <v>67</v>
      </c>
      <c r="F79" s="7" t="s">
        <v>130</v>
      </c>
      <c r="G79" s="7" t="s">
        <v>131</v>
      </c>
      <c r="H79" s="7" t="s">
        <v>132</v>
      </c>
    </row>
    <row r="80" spans="1:8" ht="15.6" x14ac:dyDescent="0.3">
      <c r="A80" s="22">
        <v>1</v>
      </c>
      <c r="B80" s="8" t="s">
        <v>76</v>
      </c>
      <c r="C80" s="41" t="s">
        <v>134</v>
      </c>
      <c r="D80" s="31">
        <v>435</v>
      </c>
      <c r="E80" s="34">
        <v>91.991537899999997</v>
      </c>
      <c r="F80" s="22">
        <v>76.857008350000001</v>
      </c>
      <c r="G80" s="22">
        <f>E80-F80</f>
        <v>15.134529549999996</v>
      </c>
      <c r="H80" s="22">
        <f>G80*G80</f>
        <v>229.0539846998231</v>
      </c>
    </row>
    <row r="81" spans="1:8" ht="15.6" x14ac:dyDescent="0.3">
      <c r="A81" s="22">
        <v>2</v>
      </c>
      <c r="B81" s="8" t="s">
        <v>77</v>
      </c>
      <c r="C81" s="41" t="s">
        <v>134</v>
      </c>
      <c r="D81" s="31">
        <v>445</v>
      </c>
      <c r="E81" s="34">
        <v>92.543286699999996</v>
      </c>
      <c r="F81" s="22">
        <v>76.857008350000001</v>
      </c>
      <c r="G81" s="22">
        <f t="shared" ref="G81:G130" si="2">E81-F81</f>
        <v>15.686278349999995</v>
      </c>
      <c r="H81" s="22">
        <f t="shared" ref="H81:H130" si="3">G81*G81</f>
        <v>246.05932847367856</v>
      </c>
    </row>
    <row r="82" spans="1:8" ht="15.6" x14ac:dyDescent="0.3">
      <c r="A82" s="22">
        <v>3</v>
      </c>
      <c r="B82" s="8" t="s">
        <v>78</v>
      </c>
      <c r="C82" s="31" t="s">
        <v>133</v>
      </c>
      <c r="D82" s="31">
        <v>424</v>
      </c>
      <c r="E82" s="34">
        <v>91.349512099999998</v>
      </c>
      <c r="F82" s="22">
        <v>76.857008350000001</v>
      </c>
      <c r="G82" s="22">
        <f t="shared" si="2"/>
        <v>14.492503749999997</v>
      </c>
      <c r="H82" s="22">
        <f t="shared" si="3"/>
        <v>210.03266494376399</v>
      </c>
    </row>
    <row r="83" spans="1:8" ht="15.6" x14ac:dyDescent="0.3">
      <c r="A83" s="22">
        <v>4</v>
      </c>
      <c r="B83" s="8" t="s">
        <v>79</v>
      </c>
      <c r="C83" s="32" t="s">
        <v>133</v>
      </c>
      <c r="D83" s="31">
        <v>206</v>
      </c>
      <c r="E83" s="34">
        <v>70.134553999999994</v>
      </c>
      <c r="F83" s="22">
        <v>76.857008350000001</v>
      </c>
      <c r="G83" s="22">
        <f t="shared" si="2"/>
        <v>-6.7224543500000067</v>
      </c>
      <c r="H83" s="22">
        <f t="shared" si="3"/>
        <v>45.191392487834015</v>
      </c>
    </row>
    <row r="84" spans="1:8" ht="15.6" x14ac:dyDescent="0.3">
      <c r="A84" s="22">
        <v>5</v>
      </c>
      <c r="B84" s="8" t="s">
        <v>80</v>
      </c>
      <c r="C84" s="31" t="s">
        <v>133</v>
      </c>
      <c r="D84" s="31">
        <v>274</v>
      </c>
      <c r="E84" s="34">
        <v>78.998804800000002</v>
      </c>
      <c r="F84" s="22">
        <v>76.857008350000001</v>
      </c>
      <c r="G84" s="22">
        <f t="shared" si="2"/>
        <v>2.1417964500000011</v>
      </c>
      <c r="H84" s="22">
        <f t="shared" si="3"/>
        <v>4.5872920332326075</v>
      </c>
    </row>
    <row r="85" spans="1:8" ht="15.6" x14ac:dyDescent="0.3">
      <c r="A85" s="22">
        <v>6</v>
      </c>
      <c r="B85" s="8" t="s">
        <v>81</v>
      </c>
      <c r="C85" s="42" t="s">
        <v>134</v>
      </c>
      <c r="D85" s="31">
        <v>122</v>
      </c>
      <c r="E85" s="34">
        <v>51.732234099999999</v>
      </c>
      <c r="F85" s="22">
        <v>76.857008350000001</v>
      </c>
      <c r="G85" s="22">
        <f t="shared" si="2"/>
        <v>-25.124774250000002</v>
      </c>
      <c r="H85" s="22">
        <f t="shared" si="3"/>
        <v>631.25428111346309</v>
      </c>
    </row>
    <row r="86" spans="1:8" ht="15.6" x14ac:dyDescent="0.3">
      <c r="A86" s="22">
        <v>7</v>
      </c>
      <c r="B86" s="8" t="s">
        <v>82</v>
      </c>
      <c r="C86" s="32" t="s">
        <v>133</v>
      </c>
      <c r="D86" s="31">
        <v>232</v>
      </c>
      <c r="E86" s="34">
        <v>73.887024100000005</v>
      </c>
      <c r="F86" s="22">
        <v>76.857008350000001</v>
      </c>
      <c r="G86" s="22">
        <f t="shared" si="2"/>
        <v>-2.969984249999996</v>
      </c>
      <c r="H86" s="22">
        <f t="shared" si="3"/>
        <v>8.8208064452480386</v>
      </c>
    </row>
    <row r="87" spans="1:8" ht="15.6" x14ac:dyDescent="0.3">
      <c r="A87" s="22">
        <v>8</v>
      </c>
      <c r="B87" s="27" t="s">
        <v>83</v>
      </c>
      <c r="C87" s="31" t="s">
        <v>133</v>
      </c>
      <c r="D87" s="31">
        <v>260</v>
      </c>
      <c r="E87" s="34">
        <v>77.394618899999998</v>
      </c>
      <c r="F87" s="22">
        <v>76.857008350000001</v>
      </c>
      <c r="G87" s="22">
        <f t="shared" si="2"/>
        <v>0.53761054999999658</v>
      </c>
      <c r="H87" s="22">
        <f t="shared" si="3"/>
        <v>0.28902510347129884</v>
      </c>
    </row>
    <row r="88" spans="1:8" ht="15.6" x14ac:dyDescent="0.3">
      <c r="A88" s="22">
        <v>9</v>
      </c>
      <c r="B88" s="8" t="s">
        <v>84</v>
      </c>
      <c r="C88" s="41" t="s">
        <v>134</v>
      </c>
      <c r="D88" s="31">
        <v>279</v>
      </c>
      <c r="E88" s="34">
        <v>79.541599599999998</v>
      </c>
      <c r="F88" s="22">
        <v>76.857008350000001</v>
      </c>
      <c r="G88" s="22">
        <f t="shared" si="2"/>
        <v>2.6845912499999969</v>
      </c>
      <c r="H88" s="22">
        <f t="shared" si="3"/>
        <v>7.2070301795765461</v>
      </c>
    </row>
    <row r="89" spans="1:8" ht="15.6" x14ac:dyDescent="0.3">
      <c r="A89" s="22">
        <v>10</v>
      </c>
      <c r="B89" s="8" t="s">
        <v>85</v>
      </c>
      <c r="C89" s="32" t="s">
        <v>133</v>
      </c>
      <c r="D89" s="31">
        <v>323</v>
      </c>
      <c r="E89" s="34">
        <v>83.907533299999997</v>
      </c>
      <c r="F89" s="22">
        <v>76.857008350000001</v>
      </c>
      <c r="G89" s="22">
        <f t="shared" si="2"/>
        <v>7.0505249499999962</v>
      </c>
      <c r="H89" s="22">
        <f t="shared" si="3"/>
        <v>49.709902070572447</v>
      </c>
    </row>
    <row r="90" spans="1:8" ht="15.6" x14ac:dyDescent="0.3">
      <c r="A90" s="22">
        <v>11</v>
      </c>
      <c r="B90" s="8" t="s">
        <v>86</v>
      </c>
      <c r="C90" s="41" t="s">
        <v>134</v>
      </c>
      <c r="D90" s="31">
        <v>312</v>
      </c>
      <c r="E90" s="34">
        <v>82.892159100000001</v>
      </c>
      <c r="F90" s="22">
        <v>76.857008350000001</v>
      </c>
      <c r="G90" s="22">
        <f t="shared" si="2"/>
        <v>6.0351507499999997</v>
      </c>
      <c r="H90" s="22">
        <f t="shared" si="3"/>
        <v>36.42304457522556</v>
      </c>
    </row>
    <row r="91" spans="1:8" ht="15.6" x14ac:dyDescent="0.3">
      <c r="A91" s="22">
        <v>12</v>
      </c>
      <c r="B91" s="8" t="s">
        <v>87</v>
      </c>
      <c r="C91" s="31" t="s">
        <v>133</v>
      </c>
      <c r="D91" s="31">
        <v>231</v>
      </c>
      <c r="E91" s="34">
        <v>73.752260500000006</v>
      </c>
      <c r="F91" s="22">
        <v>76.857008350000001</v>
      </c>
      <c r="G91" s="22">
        <f t="shared" si="2"/>
        <v>-3.1047478499999954</v>
      </c>
      <c r="H91" s="22">
        <f t="shared" si="3"/>
        <v>9.6394592120795934</v>
      </c>
    </row>
    <row r="92" spans="1:8" ht="15.6" x14ac:dyDescent="0.3">
      <c r="A92" s="22">
        <v>13</v>
      </c>
      <c r="B92" s="8" t="s">
        <v>88</v>
      </c>
      <c r="C92" s="31" t="s">
        <v>133</v>
      </c>
      <c r="D92" s="31">
        <v>121</v>
      </c>
      <c r="E92" s="34">
        <v>51.421733699999997</v>
      </c>
      <c r="F92" s="22">
        <v>76.857008350000001</v>
      </c>
      <c r="G92" s="22">
        <f t="shared" si="2"/>
        <v>-25.435274650000004</v>
      </c>
      <c r="H92" s="22">
        <f t="shared" si="3"/>
        <v>646.95319652093281</v>
      </c>
    </row>
    <row r="93" spans="1:8" ht="15.6" x14ac:dyDescent="0.3">
      <c r="A93" s="22">
        <v>14</v>
      </c>
      <c r="B93" s="8" t="s">
        <v>89</v>
      </c>
      <c r="C93" s="31" t="s">
        <v>133</v>
      </c>
      <c r="D93" s="31">
        <v>154</v>
      </c>
      <c r="E93" s="34">
        <v>60.398759800000001</v>
      </c>
      <c r="F93" s="22">
        <v>76.857008350000001</v>
      </c>
      <c r="G93" s="22">
        <f t="shared" si="2"/>
        <v>-16.45824855</v>
      </c>
      <c r="H93" s="22">
        <f t="shared" si="3"/>
        <v>270.87394533357713</v>
      </c>
    </row>
    <row r="94" spans="1:8" ht="15.6" x14ac:dyDescent="0.3">
      <c r="A94" s="22">
        <v>15</v>
      </c>
      <c r="B94" s="8" t="s">
        <v>90</v>
      </c>
      <c r="C94" s="31" t="s">
        <v>133</v>
      </c>
      <c r="D94" s="31">
        <v>235</v>
      </c>
      <c r="E94" s="34">
        <v>74.270743400000001</v>
      </c>
      <c r="F94" s="22">
        <v>76.857008350000001</v>
      </c>
      <c r="G94" s="22">
        <f t="shared" si="2"/>
        <v>-2.5862649500000003</v>
      </c>
      <c r="H94" s="22">
        <f t="shared" si="3"/>
        <v>6.6887663915985041</v>
      </c>
    </row>
    <row r="95" spans="1:8" ht="15.6" x14ac:dyDescent="0.3">
      <c r="A95" s="22">
        <v>16</v>
      </c>
      <c r="B95" s="8" t="s">
        <v>91</v>
      </c>
      <c r="C95" s="31" t="s">
        <v>133</v>
      </c>
      <c r="D95" s="31">
        <v>251</v>
      </c>
      <c r="E95" s="34">
        <v>76.326427199999998</v>
      </c>
      <c r="F95" s="22">
        <v>76.857008350000001</v>
      </c>
      <c r="G95" s="22">
        <f t="shared" si="2"/>
        <v>-0.53058115000000328</v>
      </c>
      <c r="H95" s="22">
        <f t="shared" si="3"/>
        <v>0.28151635673532599</v>
      </c>
    </row>
    <row r="96" spans="1:8" ht="15.6" x14ac:dyDescent="0.3">
      <c r="A96" s="22">
        <v>17</v>
      </c>
      <c r="B96" s="8" t="s">
        <v>92</v>
      </c>
      <c r="C96" s="41" t="s">
        <v>134</v>
      </c>
      <c r="D96" s="31">
        <v>351</v>
      </c>
      <c r="E96" s="34">
        <v>86.304093199999997</v>
      </c>
      <c r="F96" s="22">
        <v>76.857008350000001</v>
      </c>
      <c r="G96" s="22">
        <f t="shared" si="2"/>
        <v>9.447084849999996</v>
      </c>
      <c r="H96" s="22">
        <f t="shared" si="3"/>
        <v>89.24741216309944</v>
      </c>
    </row>
    <row r="97" spans="1:8" ht="15.6" x14ac:dyDescent="0.3">
      <c r="A97" s="22">
        <v>18</v>
      </c>
      <c r="B97" s="8" t="s">
        <v>93</v>
      </c>
      <c r="C97" s="31" t="s">
        <v>133</v>
      </c>
      <c r="D97" s="31">
        <v>335</v>
      </c>
      <c r="E97" s="34">
        <v>84.965467500000003</v>
      </c>
      <c r="F97" s="22">
        <v>76.857008350000001</v>
      </c>
      <c r="G97" s="22">
        <f t="shared" si="2"/>
        <v>8.1084591500000016</v>
      </c>
      <c r="H97" s="22">
        <f t="shared" si="3"/>
        <v>65.747109787218747</v>
      </c>
    </row>
    <row r="98" spans="1:8" ht="15.6" x14ac:dyDescent="0.3">
      <c r="A98" s="22">
        <v>19</v>
      </c>
      <c r="B98" s="8" t="s">
        <v>94</v>
      </c>
      <c r="C98" s="31" t="s">
        <v>133</v>
      </c>
      <c r="D98" s="31">
        <v>204</v>
      </c>
      <c r="E98" s="34">
        <v>69.807222300000006</v>
      </c>
      <c r="F98" s="22">
        <v>76.857008350000001</v>
      </c>
      <c r="G98" s="22">
        <f t="shared" si="2"/>
        <v>-7.0497860499999945</v>
      </c>
      <c r="H98" s="22">
        <f t="shared" si="3"/>
        <v>49.699483350774521</v>
      </c>
    </row>
    <row r="99" spans="1:8" ht="15.6" x14ac:dyDescent="0.3">
      <c r="A99" s="22">
        <v>20</v>
      </c>
      <c r="B99" s="8" t="s">
        <v>95</v>
      </c>
      <c r="C99" s="31" t="s">
        <v>133</v>
      </c>
      <c r="D99" s="36">
        <v>456</v>
      </c>
      <c r="E99" s="37">
        <v>93.135555299999993</v>
      </c>
      <c r="F99" s="22">
        <v>76.857008350000001</v>
      </c>
      <c r="G99" s="22">
        <f t="shared" si="2"/>
        <v>16.278546949999992</v>
      </c>
      <c r="H99" s="22">
        <f t="shared" si="3"/>
        <v>264.99109080335404</v>
      </c>
    </row>
    <row r="100" spans="1:8" ht="15.6" x14ac:dyDescent="0.3">
      <c r="A100" s="22">
        <v>21</v>
      </c>
      <c r="B100" s="8" t="s">
        <v>96</v>
      </c>
      <c r="C100" s="31" t="s">
        <v>133</v>
      </c>
      <c r="D100" s="31">
        <v>163</v>
      </c>
      <c r="E100" s="34">
        <v>62.383294800000002</v>
      </c>
      <c r="F100" s="22">
        <v>76.857008350000001</v>
      </c>
      <c r="G100" s="22">
        <f t="shared" si="2"/>
        <v>-14.473713549999999</v>
      </c>
      <c r="H100" s="22">
        <f t="shared" si="3"/>
        <v>209.48838392745358</v>
      </c>
    </row>
    <row r="101" spans="1:8" ht="15.6" x14ac:dyDescent="0.3">
      <c r="A101" s="22">
        <v>22</v>
      </c>
      <c r="B101" s="8" t="s">
        <v>97</v>
      </c>
      <c r="C101" s="31" t="s">
        <v>133</v>
      </c>
      <c r="D101" s="31">
        <v>256</v>
      </c>
      <c r="E101" s="34">
        <v>76.930086700000004</v>
      </c>
      <c r="F101" s="22">
        <v>76.857008350000001</v>
      </c>
      <c r="G101" s="22">
        <f t="shared" si="2"/>
        <v>7.3078350000002956E-2</v>
      </c>
      <c r="H101" s="22">
        <f t="shared" si="3"/>
        <v>5.3404452387229321E-3</v>
      </c>
    </row>
    <row r="102" spans="1:8" ht="15.6" x14ac:dyDescent="0.3">
      <c r="A102" s="22">
        <v>23</v>
      </c>
      <c r="B102" s="8" t="s">
        <v>98</v>
      </c>
      <c r="C102" s="31" t="s">
        <v>133</v>
      </c>
      <c r="D102" s="31">
        <v>214</v>
      </c>
      <c r="E102" s="34">
        <v>71.348163400000004</v>
      </c>
      <c r="F102" s="22">
        <v>76.857008350000001</v>
      </c>
      <c r="G102" s="22">
        <f t="shared" si="2"/>
        <v>-5.5088449499999967</v>
      </c>
      <c r="H102" s="22">
        <f t="shared" si="3"/>
        <v>30.347372683140467</v>
      </c>
    </row>
    <row r="103" spans="1:8" ht="15.6" x14ac:dyDescent="0.3">
      <c r="A103" s="22">
        <v>24</v>
      </c>
      <c r="B103" s="8" t="s">
        <v>99</v>
      </c>
      <c r="C103" s="31" t="s">
        <v>133</v>
      </c>
      <c r="D103" s="31">
        <v>351</v>
      </c>
      <c r="E103" s="34">
        <v>86.304093199999997</v>
      </c>
      <c r="F103" s="22">
        <v>76.857008350000001</v>
      </c>
      <c r="G103" s="22">
        <f t="shared" si="2"/>
        <v>9.447084849999996</v>
      </c>
      <c r="H103" s="22">
        <f t="shared" si="3"/>
        <v>89.24741216309944</v>
      </c>
    </row>
    <row r="104" spans="1:8" ht="15.6" x14ac:dyDescent="0.3">
      <c r="A104" s="22">
        <v>25</v>
      </c>
      <c r="B104" s="8" t="s">
        <v>100</v>
      </c>
      <c r="C104" s="32" t="s">
        <v>133</v>
      </c>
      <c r="D104" s="31">
        <v>182</v>
      </c>
      <c r="E104" s="34">
        <v>66.109269600000005</v>
      </c>
      <c r="F104" s="22">
        <v>76.857008350000001</v>
      </c>
      <c r="G104" s="22">
        <f t="shared" si="2"/>
        <v>-10.747738749999996</v>
      </c>
      <c r="H104" s="22">
        <f t="shared" si="3"/>
        <v>115.51388823825148</v>
      </c>
    </row>
    <row r="105" spans="1:8" ht="15.6" x14ac:dyDescent="0.3">
      <c r="A105" s="22">
        <v>26</v>
      </c>
      <c r="B105" s="8" t="s">
        <v>101</v>
      </c>
      <c r="C105" s="41" t="s">
        <v>134</v>
      </c>
      <c r="D105" s="31">
        <v>132</v>
      </c>
      <c r="E105" s="34">
        <v>54.803122100000003</v>
      </c>
      <c r="F105" s="22">
        <v>76.857008350000001</v>
      </c>
      <c r="G105" s="22">
        <f t="shared" si="2"/>
        <v>-22.053886249999998</v>
      </c>
      <c r="H105" s="22">
        <f t="shared" si="3"/>
        <v>486.37389872793898</v>
      </c>
    </row>
    <row r="106" spans="1:8" ht="15.6" x14ac:dyDescent="0.3">
      <c r="A106" s="7">
        <v>27</v>
      </c>
      <c r="B106" s="8" t="s">
        <v>102</v>
      </c>
      <c r="C106" s="41" t="s">
        <v>134</v>
      </c>
      <c r="D106" s="31">
        <v>391</v>
      </c>
      <c r="E106" s="34">
        <v>89.248491599999994</v>
      </c>
      <c r="F106" s="22">
        <v>76.857008350000001</v>
      </c>
      <c r="G106" s="22">
        <f t="shared" si="2"/>
        <v>12.391483249999993</v>
      </c>
      <c r="H106" s="22">
        <f t="shared" si="3"/>
        <v>153.5488571350304</v>
      </c>
    </row>
    <row r="107" spans="1:8" ht="15.6" x14ac:dyDescent="0.3">
      <c r="A107" s="7">
        <v>28</v>
      </c>
      <c r="B107" s="28" t="s">
        <v>103</v>
      </c>
      <c r="C107" s="31" t="s">
        <v>133</v>
      </c>
      <c r="D107" s="31">
        <v>141</v>
      </c>
      <c r="E107" s="34">
        <v>57.266950399999999</v>
      </c>
      <c r="F107" s="22">
        <v>76.857008350000001</v>
      </c>
      <c r="G107" s="22">
        <f t="shared" si="2"/>
        <v>-19.590057950000002</v>
      </c>
      <c r="H107" s="22">
        <f t="shared" si="3"/>
        <v>383.7703704843583</v>
      </c>
    </row>
    <row r="108" spans="1:8" ht="15.6" x14ac:dyDescent="0.3">
      <c r="A108" s="22">
        <v>29</v>
      </c>
      <c r="B108" s="8" t="s">
        <v>104</v>
      </c>
      <c r="C108" s="31" t="s">
        <v>133</v>
      </c>
      <c r="D108" s="31">
        <v>343</v>
      </c>
      <c r="E108" s="34">
        <v>85.644669399999998</v>
      </c>
      <c r="F108" s="22">
        <v>76.857008350000001</v>
      </c>
      <c r="G108" s="22">
        <f t="shared" si="2"/>
        <v>8.787661049999997</v>
      </c>
      <c r="H108" s="22">
        <f t="shared" si="3"/>
        <v>77.222986729687051</v>
      </c>
    </row>
    <row r="109" spans="1:8" ht="15.6" x14ac:dyDescent="0.3">
      <c r="A109" s="22">
        <v>30</v>
      </c>
      <c r="B109" s="8" t="s">
        <v>105</v>
      </c>
      <c r="C109" s="41" t="s">
        <v>134</v>
      </c>
      <c r="D109" s="31">
        <v>260</v>
      </c>
      <c r="E109" s="34">
        <v>77.394618899999998</v>
      </c>
      <c r="F109" s="22">
        <v>76.857008350000001</v>
      </c>
      <c r="G109" s="22">
        <f t="shared" si="2"/>
        <v>0.53761054999999658</v>
      </c>
      <c r="H109" s="22">
        <f t="shared" si="3"/>
        <v>0.28902510347129884</v>
      </c>
    </row>
    <row r="110" spans="1:8" ht="15.6" x14ac:dyDescent="0.3">
      <c r="A110" s="22">
        <v>31</v>
      </c>
      <c r="B110" s="8" t="s">
        <v>106</v>
      </c>
      <c r="C110" s="31" t="s">
        <v>133</v>
      </c>
      <c r="D110" s="31">
        <v>339</v>
      </c>
      <c r="E110" s="34">
        <v>85.307647000000003</v>
      </c>
      <c r="F110" s="22">
        <v>76.857008350000001</v>
      </c>
      <c r="G110" s="22">
        <f t="shared" si="2"/>
        <v>8.4506386500000019</v>
      </c>
      <c r="H110" s="22">
        <f t="shared" si="3"/>
        <v>71.413293592873856</v>
      </c>
    </row>
    <row r="111" spans="1:8" ht="15.6" x14ac:dyDescent="0.3">
      <c r="A111" s="22">
        <v>32</v>
      </c>
      <c r="B111" s="8" t="s">
        <v>107</v>
      </c>
      <c r="C111" s="41" t="s">
        <v>134</v>
      </c>
      <c r="D111" s="31">
        <v>421</v>
      </c>
      <c r="E111" s="34">
        <v>91.167711600000004</v>
      </c>
      <c r="F111" s="22">
        <v>76.857008350000001</v>
      </c>
      <c r="G111" s="22">
        <f t="shared" si="2"/>
        <v>14.310703250000003</v>
      </c>
      <c r="H111" s="22">
        <f t="shared" si="3"/>
        <v>204.79622750956065</v>
      </c>
    </row>
    <row r="112" spans="1:8" ht="15.6" x14ac:dyDescent="0.3">
      <c r="A112" s="22">
        <v>33</v>
      </c>
      <c r="B112" s="8" t="s">
        <v>108</v>
      </c>
      <c r="C112" s="31" t="s">
        <v>133</v>
      </c>
      <c r="D112" s="31">
        <v>301</v>
      </c>
      <c r="E112" s="34">
        <v>81.823344000000006</v>
      </c>
      <c r="F112" s="22">
        <v>76.857008350000001</v>
      </c>
      <c r="G112" s="22">
        <f t="shared" si="2"/>
        <v>4.9663356500000049</v>
      </c>
      <c r="H112" s="22">
        <f t="shared" si="3"/>
        <v>24.664489788460973</v>
      </c>
    </row>
    <row r="113" spans="1:8" ht="15.6" x14ac:dyDescent="0.3">
      <c r="A113" s="22">
        <v>34</v>
      </c>
      <c r="B113" s="8" t="s">
        <v>109</v>
      </c>
      <c r="C113" s="41" t="s">
        <v>134</v>
      </c>
      <c r="D113" s="31">
        <v>286</v>
      </c>
      <c r="E113" s="34">
        <v>80.295493899999997</v>
      </c>
      <c r="F113" s="22">
        <v>76.857008350000001</v>
      </c>
      <c r="G113" s="22">
        <f t="shared" si="2"/>
        <v>3.4384855499999958</v>
      </c>
      <c r="H113" s="22">
        <f t="shared" si="3"/>
        <v>11.823182877558773</v>
      </c>
    </row>
    <row r="114" spans="1:8" ht="15.6" x14ac:dyDescent="0.3">
      <c r="A114" s="22">
        <v>35</v>
      </c>
      <c r="B114" s="8" t="s">
        <v>110</v>
      </c>
      <c r="C114" s="41" t="s">
        <v>134</v>
      </c>
      <c r="D114" s="31">
        <v>416</v>
      </c>
      <c r="E114" s="34">
        <v>90.868942099999998</v>
      </c>
      <c r="F114" s="22">
        <v>76.857008350000001</v>
      </c>
      <c r="G114" s="22">
        <f t="shared" si="2"/>
        <v>14.011933749999997</v>
      </c>
      <c r="H114" s="22">
        <f t="shared" si="3"/>
        <v>196.334287414389</v>
      </c>
    </row>
    <row r="115" spans="1:8" ht="15.6" x14ac:dyDescent="0.3">
      <c r="A115" s="22">
        <v>36</v>
      </c>
      <c r="B115" s="8" t="s">
        <v>111</v>
      </c>
      <c r="C115" s="41" t="s">
        <v>134</v>
      </c>
      <c r="D115" s="31">
        <v>446</v>
      </c>
      <c r="E115" s="34">
        <v>92.600411100000002</v>
      </c>
      <c r="F115" s="22">
        <v>76.857008350000001</v>
      </c>
      <c r="G115" s="22">
        <f t="shared" si="2"/>
        <v>15.743402750000001</v>
      </c>
      <c r="H115" s="22">
        <f t="shared" si="3"/>
        <v>247.8547301487076</v>
      </c>
    </row>
    <row r="116" spans="1:8" ht="15.6" x14ac:dyDescent="0.3">
      <c r="A116" s="22">
        <v>37</v>
      </c>
      <c r="B116" s="8" t="s">
        <v>112</v>
      </c>
      <c r="C116" s="31" t="s">
        <v>133</v>
      </c>
      <c r="D116" s="31">
        <v>452</v>
      </c>
      <c r="E116" s="34">
        <v>92.926156000000006</v>
      </c>
      <c r="F116" s="22">
        <v>76.857008350000001</v>
      </c>
      <c r="G116" s="22">
        <f t="shared" si="2"/>
        <v>16.069147650000005</v>
      </c>
      <c r="H116" s="22">
        <f t="shared" si="3"/>
        <v>258.21750619750071</v>
      </c>
    </row>
    <row r="117" spans="1:8" ht="15.6" x14ac:dyDescent="0.3">
      <c r="A117" s="22">
        <v>38</v>
      </c>
      <c r="B117" s="8" t="s">
        <v>113</v>
      </c>
      <c r="C117" s="31" t="s">
        <v>133</v>
      </c>
      <c r="D117" s="31">
        <v>217</v>
      </c>
      <c r="E117" s="34">
        <v>71.793257400000002</v>
      </c>
      <c r="F117" s="22">
        <v>76.857008350000001</v>
      </c>
      <c r="G117" s="22">
        <f t="shared" si="2"/>
        <v>-5.0637509499999993</v>
      </c>
      <c r="H117" s="22">
        <f t="shared" si="3"/>
        <v>25.641573683625897</v>
      </c>
    </row>
    <row r="118" spans="1:8" ht="15.6" x14ac:dyDescent="0.3">
      <c r="A118" s="22">
        <v>39</v>
      </c>
      <c r="B118" s="8" t="s">
        <v>114</v>
      </c>
      <c r="C118" s="32" t="s">
        <v>133</v>
      </c>
      <c r="D118" s="31">
        <v>121</v>
      </c>
      <c r="E118" s="34">
        <v>51.421733699999997</v>
      </c>
      <c r="F118" s="22">
        <v>76.857008350000001</v>
      </c>
      <c r="G118" s="22">
        <f t="shared" si="2"/>
        <v>-25.435274650000004</v>
      </c>
      <c r="H118" s="22">
        <f t="shared" si="3"/>
        <v>646.95319652093281</v>
      </c>
    </row>
    <row r="119" spans="1:8" ht="15.6" x14ac:dyDescent="0.3">
      <c r="A119" s="22">
        <v>40</v>
      </c>
      <c r="B119" s="8" t="s">
        <v>115</v>
      </c>
      <c r="C119" s="31" t="s">
        <v>133</v>
      </c>
      <c r="D119" s="31">
        <v>201</v>
      </c>
      <c r="E119" s="34">
        <v>69.347903799999997</v>
      </c>
      <c r="F119" s="22">
        <v>76.857008350000001</v>
      </c>
      <c r="G119" s="22">
        <f t="shared" si="2"/>
        <v>-7.5091045500000035</v>
      </c>
      <c r="H119" s="22">
        <f t="shared" si="3"/>
        <v>56.386651142830758</v>
      </c>
    </row>
    <row r="120" spans="1:8" ht="15.6" x14ac:dyDescent="0.3">
      <c r="A120" s="22">
        <v>41</v>
      </c>
      <c r="B120" s="8" t="s">
        <v>116</v>
      </c>
      <c r="C120" s="31" t="s">
        <v>133</v>
      </c>
      <c r="D120" s="31">
        <v>315</v>
      </c>
      <c r="E120" s="34">
        <v>83.164406499999998</v>
      </c>
      <c r="F120" s="22">
        <v>76.857008350000001</v>
      </c>
      <c r="G120" s="22">
        <f t="shared" si="2"/>
        <v>6.3073981499999974</v>
      </c>
      <c r="H120" s="22">
        <f t="shared" si="3"/>
        <v>39.783271422623386</v>
      </c>
    </row>
    <row r="121" spans="1:8" ht="15.6" x14ac:dyDescent="0.3">
      <c r="A121" s="22">
        <v>42</v>
      </c>
      <c r="B121" s="8" t="s">
        <v>117</v>
      </c>
      <c r="C121" s="41" t="s">
        <v>134</v>
      </c>
      <c r="D121" s="31">
        <v>348</v>
      </c>
      <c r="E121" s="34">
        <v>86.063241399999995</v>
      </c>
      <c r="F121" s="22">
        <v>76.857008350000001</v>
      </c>
      <c r="G121" s="22">
        <f t="shared" si="2"/>
        <v>9.2062330499999945</v>
      </c>
      <c r="H121" s="22">
        <f t="shared" si="3"/>
        <v>84.754726970912202</v>
      </c>
    </row>
    <row r="122" spans="1:8" ht="15.6" x14ac:dyDescent="0.3">
      <c r="A122" s="22">
        <v>43</v>
      </c>
      <c r="B122" s="8" t="s">
        <v>118</v>
      </c>
      <c r="C122" s="31" t="s">
        <v>133</v>
      </c>
      <c r="D122" s="31">
        <v>295</v>
      </c>
      <c r="E122" s="34">
        <v>81.205630200000002</v>
      </c>
      <c r="F122" s="22">
        <v>76.857008350000001</v>
      </c>
      <c r="G122" s="22">
        <f t="shared" si="2"/>
        <v>4.3486218500000007</v>
      </c>
      <c r="H122" s="22">
        <f t="shared" si="3"/>
        <v>18.91051199429743</v>
      </c>
    </row>
    <row r="123" spans="1:8" ht="15.6" x14ac:dyDescent="0.3">
      <c r="A123" s="22">
        <v>44</v>
      </c>
      <c r="B123" s="8" t="s">
        <v>119</v>
      </c>
      <c r="C123" s="41" t="s">
        <v>134</v>
      </c>
      <c r="D123" s="31">
        <v>215</v>
      </c>
      <c r="E123" s="34">
        <v>71.492221099999995</v>
      </c>
      <c r="F123" s="22">
        <v>76.857008350000001</v>
      </c>
      <c r="G123" s="22">
        <f t="shared" si="2"/>
        <v>-5.3647872500000062</v>
      </c>
      <c r="H123" s="22">
        <f t="shared" si="3"/>
        <v>28.78094223776263</v>
      </c>
    </row>
    <row r="124" spans="1:8" ht="15.6" x14ac:dyDescent="0.3">
      <c r="A124" s="22">
        <v>45</v>
      </c>
      <c r="B124" s="8" t="s">
        <v>120</v>
      </c>
      <c r="C124" s="31" t="s">
        <v>133</v>
      </c>
      <c r="D124" s="31">
        <v>342</v>
      </c>
      <c r="E124" s="34">
        <v>85.566123399999995</v>
      </c>
      <c r="F124" s="22">
        <v>76.857008350000001</v>
      </c>
      <c r="G124" s="22">
        <f t="shared" si="2"/>
        <v>8.7091150499999941</v>
      </c>
      <c r="H124" s="22">
        <f t="shared" si="3"/>
        <v>75.848684954136402</v>
      </c>
    </row>
    <row r="125" spans="1:8" ht="15.6" x14ac:dyDescent="0.3">
      <c r="A125" s="22">
        <v>46</v>
      </c>
      <c r="B125" s="8" t="s">
        <v>121</v>
      </c>
      <c r="C125" s="31" t="s">
        <v>133</v>
      </c>
      <c r="D125" s="36">
        <v>119</v>
      </c>
      <c r="E125" s="37">
        <v>50.650384699999996</v>
      </c>
      <c r="F125" s="22">
        <v>76.857008350000001</v>
      </c>
      <c r="G125" s="22">
        <f t="shared" si="2"/>
        <v>-26.206623650000004</v>
      </c>
      <c r="H125" s="22">
        <f t="shared" si="3"/>
        <v>686.78712313273957</v>
      </c>
    </row>
    <row r="126" spans="1:8" ht="15.6" x14ac:dyDescent="0.3">
      <c r="A126" s="22">
        <v>47</v>
      </c>
      <c r="B126" s="8" t="s">
        <v>122</v>
      </c>
      <c r="C126" s="20" t="s">
        <v>133</v>
      </c>
      <c r="D126" s="31">
        <v>151</v>
      </c>
      <c r="E126" s="34">
        <v>59.7450598</v>
      </c>
      <c r="F126" s="22">
        <v>76.857008350000001</v>
      </c>
      <c r="G126" s="22">
        <f t="shared" si="2"/>
        <v>-17.111948550000001</v>
      </c>
      <c r="H126" s="22">
        <f t="shared" si="3"/>
        <v>292.81878317784714</v>
      </c>
    </row>
    <row r="127" spans="1:8" ht="15.6" x14ac:dyDescent="0.3">
      <c r="A127" s="22">
        <v>48</v>
      </c>
      <c r="B127" s="8" t="s">
        <v>123</v>
      </c>
      <c r="C127" s="31" t="s">
        <v>133</v>
      </c>
      <c r="D127" s="31">
        <v>286</v>
      </c>
      <c r="E127" s="34">
        <v>80.295493899999997</v>
      </c>
      <c r="F127" s="22">
        <v>76.857008350000001</v>
      </c>
      <c r="G127" s="22">
        <f t="shared" si="2"/>
        <v>3.4384855499999958</v>
      </c>
      <c r="H127" s="22">
        <f t="shared" si="3"/>
        <v>11.823182877558773</v>
      </c>
    </row>
    <row r="128" spans="1:8" ht="15.6" x14ac:dyDescent="0.3">
      <c r="A128" s="22">
        <v>49</v>
      </c>
      <c r="B128" s="8" t="s">
        <v>124</v>
      </c>
      <c r="C128" s="31" t="s">
        <v>133</v>
      </c>
      <c r="D128" s="31">
        <v>322</v>
      </c>
      <c r="E128" s="34">
        <v>83.821960099999998</v>
      </c>
      <c r="F128" s="22">
        <v>76.857008350000001</v>
      </c>
      <c r="G128" s="22">
        <f t="shared" si="2"/>
        <v>6.9649517499999973</v>
      </c>
      <c r="H128" s="22">
        <f t="shared" si="3"/>
        <v>48.510552879828026</v>
      </c>
    </row>
    <row r="129" spans="1:8" ht="31.2" x14ac:dyDescent="0.3">
      <c r="A129" s="22">
        <v>50</v>
      </c>
      <c r="B129" s="40" t="s">
        <v>125</v>
      </c>
      <c r="C129" s="41" t="s">
        <v>134</v>
      </c>
      <c r="D129" s="31">
        <v>303</v>
      </c>
      <c r="E129" s="34">
        <v>82.018575600000005</v>
      </c>
      <c r="F129" s="22">
        <v>76.857008350000001</v>
      </c>
      <c r="G129" s="22">
        <f t="shared" si="2"/>
        <v>5.1615672500000045</v>
      </c>
      <c r="H129" s="22">
        <f t="shared" si="3"/>
        <v>26.641776476272607</v>
      </c>
    </row>
    <row r="130" spans="1:8" ht="15.6" x14ac:dyDescent="0.3">
      <c r="A130" s="22">
        <v>51</v>
      </c>
      <c r="B130" s="8" t="s">
        <v>126</v>
      </c>
      <c r="C130" s="32" t="s">
        <v>133</v>
      </c>
      <c r="D130" s="31">
        <v>248</v>
      </c>
      <c r="E130" s="34">
        <v>75.943841300000003</v>
      </c>
      <c r="F130" s="22">
        <v>76.857008350000001</v>
      </c>
      <c r="G130" s="22">
        <f t="shared" si="2"/>
        <v>-0.91316704999999843</v>
      </c>
      <c r="H130" s="22">
        <f t="shared" si="3"/>
        <v>0.83387406120569962</v>
      </c>
    </row>
    <row r="131" spans="1:8" x14ac:dyDescent="0.3">
      <c r="A131" s="73" t="s">
        <v>135</v>
      </c>
      <c r="B131" s="74"/>
      <c r="C131" s="74"/>
      <c r="D131" s="75"/>
      <c r="E131" s="7">
        <f>SUM(E80:E130)</f>
        <v>3919.7074262000001</v>
      </c>
      <c r="F131" s="30"/>
      <c r="G131" s="30"/>
      <c r="H131" s="30">
        <f>SUM(H80:H130)</f>
        <v>7478.136836744553</v>
      </c>
    </row>
    <row r="132" spans="1:8" x14ac:dyDescent="0.3">
      <c r="A132" s="18"/>
      <c r="B132" s="19"/>
      <c r="C132" s="18"/>
      <c r="D132" s="18"/>
      <c r="E132" s="18"/>
      <c r="F132" s="29"/>
      <c r="G132" s="29"/>
      <c r="H132" s="29"/>
    </row>
    <row r="133" spans="1:8" x14ac:dyDescent="0.3">
      <c r="A133" s="18"/>
      <c r="B133" s="19"/>
      <c r="C133" s="18"/>
      <c r="D133" s="18"/>
      <c r="E133" s="18"/>
      <c r="F133" s="29"/>
      <c r="G133" s="29"/>
      <c r="H133" s="29"/>
    </row>
    <row r="134" spans="1:8" x14ac:dyDescent="0.3">
      <c r="A134" s="18"/>
      <c r="B134" s="19"/>
      <c r="C134" s="18"/>
      <c r="D134" s="18"/>
      <c r="E134" s="18"/>
      <c r="F134" s="29"/>
      <c r="G134" s="29"/>
      <c r="H134" s="29"/>
    </row>
    <row r="135" spans="1:8" x14ac:dyDescent="0.3">
      <c r="A135" s="18"/>
      <c r="B135" s="70" t="s">
        <v>68</v>
      </c>
      <c r="C135" s="70"/>
      <c r="D135" s="70"/>
      <c r="E135" s="72">
        <v>51</v>
      </c>
      <c r="F135" s="72"/>
      <c r="G135" s="29"/>
      <c r="H135" s="29"/>
    </row>
    <row r="136" spans="1:8" ht="15.6" x14ac:dyDescent="0.3">
      <c r="A136" s="18"/>
      <c r="B136" s="65" t="s">
        <v>69</v>
      </c>
      <c r="C136" s="65"/>
      <c r="D136" s="65"/>
      <c r="E136" s="71" t="s">
        <v>128</v>
      </c>
      <c r="F136" s="71"/>
      <c r="G136" s="29"/>
      <c r="H136" s="29"/>
    </row>
    <row r="137" spans="1:8" x14ac:dyDescent="0.3">
      <c r="A137" s="18"/>
      <c r="B137" s="65" t="s">
        <v>70</v>
      </c>
      <c r="C137" s="65"/>
      <c r="D137" s="65"/>
      <c r="E137" s="72">
        <v>76.857008350000001</v>
      </c>
      <c r="F137" s="72"/>
      <c r="G137" s="29"/>
      <c r="H137" s="29"/>
    </row>
    <row r="138" spans="1:8" x14ac:dyDescent="0.3">
      <c r="A138" s="18"/>
      <c r="B138" s="65" t="s">
        <v>71</v>
      </c>
      <c r="C138" s="65"/>
      <c r="D138" s="65"/>
      <c r="E138" s="72">
        <v>12.10909303</v>
      </c>
      <c r="F138" s="72"/>
      <c r="G138" s="29"/>
      <c r="H138" s="29"/>
    </row>
    <row r="139" spans="1:8" x14ac:dyDescent="0.3">
      <c r="A139" s="20"/>
      <c r="B139" s="21"/>
      <c r="C139" s="20"/>
      <c r="D139" s="20"/>
      <c r="E139" s="20"/>
      <c r="F139" s="6"/>
      <c r="G139" s="6"/>
      <c r="H139" s="6"/>
    </row>
    <row r="141" spans="1:8" x14ac:dyDescent="0.3">
      <c r="B141" s="7">
        <v>3919.7074259999999</v>
      </c>
      <c r="D141" s="3">
        <v>7478.136837</v>
      </c>
    </row>
    <row r="142" spans="1:8" x14ac:dyDescent="0.3">
      <c r="B142">
        <v>51</v>
      </c>
      <c r="D142">
        <v>51</v>
      </c>
    </row>
    <row r="143" spans="1:8" x14ac:dyDescent="0.3">
      <c r="B143">
        <f>B141/B142</f>
        <v>76.857008352941179</v>
      </c>
      <c r="D143">
        <f>D141/D142</f>
        <v>146.63013405882353</v>
      </c>
    </row>
    <row r="144" spans="1:8" x14ac:dyDescent="0.3">
      <c r="D144" t="s">
        <v>137</v>
      </c>
    </row>
    <row r="146" spans="1:7" x14ac:dyDescent="0.3">
      <c r="B146" s="7"/>
    </row>
    <row r="148" spans="1:7" x14ac:dyDescent="0.3">
      <c r="A148" s="67" t="s">
        <v>7</v>
      </c>
      <c r="B148" s="67"/>
      <c r="C148" s="67"/>
      <c r="D148" s="67"/>
    </row>
    <row r="149" spans="1:7" x14ac:dyDescent="0.3">
      <c r="A149" s="68" t="s">
        <v>8</v>
      </c>
      <c r="B149" s="68"/>
      <c r="C149" s="68"/>
      <c r="D149" s="68"/>
    </row>
    <row r="150" spans="1:7" ht="18" x14ac:dyDescent="0.3">
      <c r="A150" s="69" t="s">
        <v>207</v>
      </c>
      <c r="B150" s="69"/>
      <c r="C150" s="69"/>
      <c r="D150" s="69"/>
    </row>
    <row r="151" spans="1:7" ht="18" x14ac:dyDescent="0.3">
      <c r="A151" s="66" t="s">
        <v>72</v>
      </c>
      <c r="B151" s="66"/>
      <c r="C151" s="66"/>
      <c r="D151" s="66"/>
    </row>
    <row r="152" spans="1:7" ht="28.8" x14ac:dyDescent="0.3">
      <c r="A152" s="15" t="s">
        <v>10</v>
      </c>
      <c r="B152" s="16" t="s">
        <v>11</v>
      </c>
      <c r="C152" s="15" t="s">
        <v>66</v>
      </c>
      <c r="D152" s="33" t="s">
        <v>67</v>
      </c>
      <c r="E152" s="7" t="s">
        <v>130</v>
      </c>
      <c r="F152" s="7" t="s">
        <v>131</v>
      </c>
      <c r="G152" s="7" t="s">
        <v>132</v>
      </c>
    </row>
    <row r="153" spans="1:7" ht="15.6" x14ac:dyDescent="0.3">
      <c r="A153" s="9">
        <v>1</v>
      </c>
      <c r="B153" s="45" t="s">
        <v>139</v>
      </c>
      <c r="C153" s="46">
        <v>250</v>
      </c>
      <c r="D153" s="52">
        <v>72.875351499999994</v>
      </c>
      <c r="E153" s="56">
        <v>67.531303230000006</v>
      </c>
      <c r="F153" s="22">
        <f>D153-E153</f>
        <v>5.3440482699999876</v>
      </c>
      <c r="G153" s="22">
        <f>F153*F153</f>
        <v>28.55885191208986</v>
      </c>
    </row>
    <row r="154" spans="1:7" ht="31.2" x14ac:dyDescent="0.3">
      <c r="A154" s="9">
        <v>2</v>
      </c>
      <c r="B154" s="45" t="s">
        <v>140</v>
      </c>
      <c r="C154" s="46">
        <v>176</v>
      </c>
      <c r="D154" s="52">
        <v>59.978534199999999</v>
      </c>
      <c r="E154" s="56">
        <v>67.531303230000006</v>
      </c>
      <c r="F154" s="22">
        <f t="shared" ref="F154:F212" si="4">D154-E154</f>
        <v>-7.5527690300000074</v>
      </c>
      <c r="G154" s="22">
        <f t="shared" ref="G154:G212" si="5">F154*F154</f>
        <v>57.044320020527252</v>
      </c>
    </row>
    <row r="155" spans="1:7" ht="15.6" x14ac:dyDescent="0.3">
      <c r="A155" s="9">
        <v>3</v>
      </c>
      <c r="B155" s="45" t="s">
        <v>141</v>
      </c>
      <c r="C155" s="46">
        <v>265</v>
      </c>
      <c r="D155" s="52">
        <v>74.963798600000004</v>
      </c>
      <c r="E155" s="56">
        <v>67.531303230000006</v>
      </c>
      <c r="F155" s="22">
        <f t="shared" si="4"/>
        <v>7.432495369999998</v>
      </c>
      <c r="G155" s="22">
        <f t="shared" si="5"/>
        <v>55.241987425071407</v>
      </c>
    </row>
    <row r="156" spans="1:7" ht="15.6" x14ac:dyDescent="0.3">
      <c r="A156" s="9">
        <v>4</v>
      </c>
      <c r="B156" s="45" t="s">
        <v>142</v>
      </c>
      <c r="C156" s="46">
        <v>463</v>
      </c>
      <c r="D156" s="52">
        <v>92.714593800000003</v>
      </c>
      <c r="E156" s="56">
        <v>67.531303230000006</v>
      </c>
      <c r="F156" s="22">
        <f t="shared" si="4"/>
        <v>25.183290569999997</v>
      </c>
      <c r="G156" s="22">
        <f t="shared" si="5"/>
        <v>634.19812393305074</v>
      </c>
    </row>
    <row r="157" spans="1:7" ht="15.6" x14ac:dyDescent="0.3">
      <c r="A157" s="9">
        <v>5</v>
      </c>
      <c r="B157" s="45" t="s">
        <v>143</v>
      </c>
      <c r="C157" s="46">
        <v>495</v>
      </c>
      <c r="D157" s="52">
        <v>94.398203499999994</v>
      </c>
      <c r="E157" s="56">
        <v>67.531303230000006</v>
      </c>
      <c r="F157" s="22">
        <f t="shared" si="4"/>
        <v>26.866900269999988</v>
      </c>
      <c r="G157" s="22">
        <f t="shared" si="5"/>
        <v>721.8303301181254</v>
      </c>
    </row>
    <row r="158" spans="1:7" ht="31.2" x14ac:dyDescent="0.3">
      <c r="A158" s="9">
        <v>6</v>
      </c>
      <c r="B158" s="45" t="s">
        <v>144</v>
      </c>
      <c r="C158" s="46">
        <v>235</v>
      </c>
      <c r="D158" s="50" t="s">
        <v>199</v>
      </c>
      <c r="E158" s="56">
        <v>67.531303230000006</v>
      </c>
      <c r="F158" s="22">
        <f t="shared" si="4"/>
        <v>3.1027507700000001</v>
      </c>
      <c r="G158" s="22">
        <f t="shared" si="5"/>
        <v>9.6270623407355931</v>
      </c>
    </row>
    <row r="159" spans="1:7" ht="15.6" x14ac:dyDescent="0.3">
      <c r="A159" s="9">
        <v>7</v>
      </c>
      <c r="B159" s="45" t="s">
        <v>145</v>
      </c>
      <c r="C159" s="46">
        <v>144</v>
      </c>
      <c r="D159" s="52">
        <v>52.188319800000002</v>
      </c>
      <c r="E159" s="56">
        <v>67.531303230000006</v>
      </c>
      <c r="F159" s="22">
        <f t="shared" si="4"/>
        <v>-15.342983430000004</v>
      </c>
      <c r="G159" s="22">
        <f t="shared" si="5"/>
        <v>235.40714053325468</v>
      </c>
    </row>
    <row r="160" spans="1:7" ht="31.2" x14ac:dyDescent="0.3">
      <c r="A160" s="9">
        <v>8</v>
      </c>
      <c r="B160" s="45" t="s">
        <v>146</v>
      </c>
      <c r="C160" s="46">
        <v>311</v>
      </c>
      <c r="D160" s="52">
        <v>80.5741795</v>
      </c>
      <c r="E160" s="56">
        <v>67.531303230000006</v>
      </c>
      <c r="F160" s="22">
        <f t="shared" si="4"/>
        <v>13.042876269999994</v>
      </c>
      <c r="G160" s="22">
        <f t="shared" si="5"/>
        <v>170.11662139452895</v>
      </c>
    </row>
    <row r="161" spans="1:7" ht="15.6" x14ac:dyDescent="0.3">
      <c r="A161" s="9">
        <v>9</v>
      </c>
      <c r="B161" s="45" t="s">
        <v>147</v>
      </c>
      <c r="C161" s="46">
        <v>142</v>
      </c>
      <c r="D161" s="50">
        <v>51.673553800000001</v>
      </c>
      <c r="E161" s="56">
        <v>67.531303230000006</v>
      </c>
      <c r="F161" s="22">
        <f t="shared" si="4"/>
        <v>-15.857749430000005</v>
      </c>
      <c r="G161" s="22">
        <f t="shared" si="5"/>
        <v>251.4682169846655</v>
      </c>
    </row>
    <row r="162" spans="1:7" ht="15.6" x14ac:dyDescent="0.3">
      <c r="A162" s="9">
        <v>10</v>
      </c>
      <c r="B162" s="45" t="s">
        <v>148</v>
      </c>
      <c r="C162" s="46">
        <v>282</v>
      </c>
      <c r="D162" s="52">
        <v>77.424806099999998</v>
      </c>
      <c r="E162" s="56">
        <v>67.531303230000006</v>
      </c>
      <c r="F162" s="22">
        <f t="shared" si="4"/>
        <v>9.8935028699999918</v>
      </c>
      <c r="G162" s="22">
        <f t="shared" si="5"/>
        <v>97.881399038698078</v>
      </c>
    </row>
    <row r="163" spans="1:7" ht="15.6" x14ac:dyDescent="0.3">
      <c r="A163" s="9">
        <v>11</v>
      </c>
      <c r="B163" s="45" t="s">
        <v>149</v>
      </c>
      <c r="C163" s="46">
        <v>180</v>
      </c>
      <c r="D163" s="52">
        <v>60.803210499999999</v>
      </c>
      <c r="E163" s="56">
        <v>67.531303230000006</v>
      </c>
      <c r="F163" s="22">
        <f t="shared" si="4"/>
        <v>-6.7280927300000073</v>
      </c>
      <c r="G163" s="22">
        <f t="shared" si="5"/>
        <v>45.267231783478948</v>
      </c>
    </row>
    <row r="164" spans="1:7" ht="15.6" x14ac:dyDescent="0.3">
      <c r="A164" s="9">
        <v>12</v>
      </c>
      <c r="B164" s="45" t="s">
        <v>150</v>
      </c>
      <c r="C164" s="46">
        <v>176</v>
      </c>
      <c r="D164" s="52">
        <v>59.978534199999999</v>
      </c>
      <c r="E164" s="56">
        <v>67.531303230000006</v>
      </c>
      <c r="F164" s="22">
        <f t="shared" si="4"/>
        <v>-7.5527690300000074</v>
      </c>
      <c r="G164" s="22">
        <f t="shared" si="5"/>
        <v>57.044320020527252</v>
      </c>
    </row>
    <row r="165" spans="1:7" ht="15.6" x14ac:dyDescent="0.3">
      <c r="A165" s="9">
        <v>13</v>
      </c>
      <c r="B165" s="45" t="s">
        <v>151</v>
      </c>
      <c r="C165" s="46">
        <v>137</v>
      </c>
      <c r="D165" s="52">
        <v>50.241636900000003</v>
      </c>
      <c r="E165" s="56">
        <v>67.531303230000006</v>
      </c>
      <c r="F165" s="22">
        <f t="shared" si="4"/>
        <v>-17.289666330000003</v>
      </c>
      <c r="G165" s="22">
        <f t="shared" si="5"/>
        <v>298.93256180273579</v>
      </c>
    </row>
    <row r="166" spans="1:7" ht="31.2" x14ac:dyDescent="0.3">
      <c r="A166" s="9">
        <v>14</v>
      </c>
      <c r="B166" s="45" t="s">
        <v>152</v>
      </c>
      <c r="C166" s="46">
        <v>472</v>
      </c>
      <c r="D166" s="52">
        <v>93.211210100000002</v>
      </c>
      <c r="E166" s="56">
        <v>67.531303230000006</v>
      </c>
      <c r="F166" s="22">
        <f t="shared" si="4"/>
        <v>25.679906869999996</v>
      </c>
      <c r="G166" s="22">
        <f t="shared" si="5"/>
        <v>659.45761685187301</v>
      </c>
    </row>
    <row r="167" spans="1:7" ht="15.6" x14ac:dyDescent="0.3">
      <c r="A167" s="9">
        <v>15</v>
      </c>
      <c r="B167" s="45" t="s">
        <v>153</v>
      </c>
      <c r="C167" s="46">
        <v>131</v>
      </c>
      <c r="D167" s="52">
        <v>48.454720799999997</v>
      </c>
      <c r="E167" s="56">
        <v>67.531303230000006</v>
      </c>
      <c r="F167" s="22">
        <f t="shared" si="4"/>
        <v>-19.076582430000009</v>
      </c>
      <c r="G167" s="22">
        <f t="shared" si="5"/>
        <v>363.91599720858505</v>
      </c>
    </row>
    <row r="168" spans="1:7" ht="15.6" x14ac:dyDescent="0.3">
      <c r="A168" s="9">
        <v>16</v>
      </c>
      <c r="B168" s="45" t="s">
        <v>154</v>
      </c>
      <c r="C168" s="47">
        <v>120</v>
      </c>
      <c r="D168" s="52">
        <v>44.724555500000001</v>
      </c>
      <c r="E168" s="56">
        <v>67.531303230000006</v>
      </c>
      <c r="F168" s="22">
        <f t="shared" si="4"/>
        <v>-22.806747730000005</v>
      </c>
      <c r="G168" s="22">
        <f t="shared" si="5"/>
        <v>520.1477420198604</v>
      </c>
    </row>
    <row r="169" spans="1:7" ht="15.6" x14ac:dyDescent="0.3">
      <c r="A169" s="9">
        <v>17</v>
      </c>
      <c r="B169" s="45" t="s">
        <v>155</v>
      </c>
      <c r="C169" s="46">
        <v>405</v>
      </c>
      <c r="D169" s="52">
        <v>89.009543800000003</v>
      </c>
      <c r="E169" s="56">
        <v>67.531303230000006</v>
      </c>
      <c r="F169" s="22">
        <f t="shared" si="4"/>
        <v>21.478240569999997</v>
      </c>
      <c r="G169" s="22">
        <f t="shared" si="5"/>
        <v>461.31481798279378</v>
      </c>
    </row>
    <row r="170" spans="1:7" ht="15.6" x14ac:dyDescent="0.3">
      <c r="A170" s="9">
        <v>18</v>
      </c>
      <c r="B170" s="45" t="s">
        <v>156</v>
      </c>
      <c r="C170" s="46">
        <v>237</v>
      </c>
      <c r="D170" s="50" t="s">
        <v>200</v>
      </c>
      <c r="E170" s="56">
        <v>67.531303230000006</v>
      </c>
      <c r="F170" s="22">
        <f t="shared" si="4"/>
        <v>3.4253257700000006</v>
      </c>
      <c r="G170" s="22">
        <f t="shared" si="5"/>
        <v>11.732856630626097</v>
      </c>
    </row>
    <row r="171" spans="1:7" ht="15.6" x14ac:dyDescent="0.3">
      <c r="A171" s="9">
        <v>19</v>
      </c>
      <c r="B171" s="45" t="s">
        <v>157</v>
      </c>
      <c r="C171" s="46">
        <v>326</v>
      </c>
      <c r="D171" s="52">
        <v>82.169983700000003</v>
      </c>
      <c r="E171" s="56">
        <v>67.531303230000006</v>
      </c>
      <c r="F171" s="22">
        <f t="shared" si="4"/>
        <v>14.638680469999997</v>
      </c>
      <c r="G171" s="22">
        <f t="shared" si="5"/>
        <v>214.29096590275932</v>
      </c>
    </row>
    <row r="172" spans="1:7" ht="15.6" x14ac:dyDescent="0.3">
      <c r="A172" s="9">
        <v>20</v>
      </c>
      <c r="B172" s="45" t="s">
        <v>158</v>
      </c>
      <c r="C172" s="46">
        <v>234</v>
      </c>
      <c r="D172" s="52">
        <v>70.484392200000002</v>
      </c>
      <c r="E172" s="56">
        <v>67.531303230000006</v>
      </c>
      <c r="F172" s="22">
        <f t="shared" si="4"/>
        <v>2.953088969999996</v>
      </c>
      <c r="G172" s="22">
        <f t="shared" si="5"/>
        <v>8.7207344647356368</v>
      </c>
    </row>
    <row r="173" spans="1:7" ht="46.8" x14ac:dyDescent="0.3">
      <c r="A173" s="9">
        <v>21</v>
      </c>
      <c r="B173" s="45" t="s">
        <v>159</v>
      </c>
      <c r="C173" s="46">
        <v>300</v>
      </c>
      <c r="D173" s="52">
        <v>79.927193799999998</v>
      </c>
      <c r="E173" s="56">
        <v>67.531303230000006</v>
      </c>
      <c r="F173" s="22">
        <f t="shared" si="4"/>
        <v>12.395890569999992</v>
      </c>
      <c r="G173" s="22">
        <f t="shared" si="5"/>
        <v>153.65810302341472</v>
      </c>
    </row>
    <row r="174" spans="1:7" ht="15.6" x14ac:dyDescent="0.3">
      <c r="A174" s="9">
        <v>22</v>
      </c>
      <c r="B174" s="45" t="s">
        <v>160</v>
      </c>
      <c r="C174" s="46">
        <v>469</v>
      </c>
      <c r="D174" s="52">
        <v>93.043202300000004</v>
      </c>
      <c r="E174" s="56">
        <v>67.531303230000006</v>
      </c>
      <c r="F174" s="22">
        <f t="shared" si="4"/>
        <v>25.511899069999998</v>
      </c>
      <c r="G174" s="22">
        <f t="shared" si="5"/>
        <v>650.85699415786678</v>
      </c>
    </row>
    <row r="175" spans="1:7" ht="15.6" x14ac:dyDescent="0.3">
      <c r="A175" s="9">
        <v>23</v>
      </c>
      <c r="B175" s="45" t="s">
        <v>161</v>
      </c>
      <c r="C175" s="46">
        <v>445</v>
      </c>
      <c r="D175" s="52">
        <v>91.657886099999999</v>
      </c>
      <c r="E175" s="56">
        <v>67.531303230000006</v>
      </c>
      <c r="F175" s="22">
        <f t="shared" si="4"/>
        <v>24.126582869999993</v>
      </c>
      <c r="G175" s="22">
        <f t="shared" si="5"/>
        <v>582.09200098297708</v>
      </c>
    </row>
    <row r="176" spans="1:7" ht="15.6" x14ac:dyDescent="0.3">
      <c r="A176" s="9">
        <v>24</v>
      </c>
      <c r="B176" s="45" t="s">
        <v>162</v>
      </c>
      <c r="C176" s="46">
        <v>346</v>
      </c>
      <c r="D176" s="52">
        <v>84.135993600000006</v>
      </c>
      <c r="E176" s="56">
        <v>67.531303230000006</v>
      </c>
      <c r="F176" s="22">
        <f t="shared" si="4"/>
        <v>16.60469037</v>
      </c>
      <c r="G176" s="22">
        <f t="shared" si="5"/>
        <v>275.71574228357076</v>
      </c>
    </row>
    <row r="177" spans="1:7" ht="15.6" x14ac:dyDescent="0.3">
      <c r="A177" s="9">
        <v>25</v>
      </c>
      <c r="B177" s="45" t="s">
        <v>163</v>
      </c>
      <c r="C177" s="46">
        <v>181</v>
      </c>
      <c r="D177" s="52">
        <v>61.049025899999997</v>
      </c>
      <c r="E177" s="56">
        <v>67.531303230000006</v>
      </c>
      <c r="F177" s="22">
        <f t="shared" si="4"/>
        <v>-6.4822773300000094</v>
      </c>
      <c r="G177" s="22">
        <f t="shared" si="5"/>
        <v>42.019919383032054</v>
      </c>
    </row>
    <row r="178" spans="1:7" ht="15.6" x14ac:dyDescent="0.3">
      <c r="A178" s="9">
        <v>26</v>
      </c>
      <c r="B178" s="45" t="s">
        <v>164</v>
      </c>
      <c r="C178" s="46">
        <v>199</v>
      </c>
      <c r="D178" s="52">
        <v>64.558696299999994</v>
      </c>
      <c r="E178" s="56">
        <v>67.531303230000006</v>
      </c>
      <c r="F178" s="22">
        <f t="shared" si="4"/>
        <v>-2.972606930000012</v>
      </c>
      <c r="G178" s="22">
        <f t="shared" si="5"/>
        <v>8.8363919602840966</v>
      </c>
    </row>
    <row r="179" spans="1:7" ht="15.6" x14ac:dyDescent="0.3">
      <c r="A179" s="9">
        <v>27</v>
      </c>
      <c r="B179" s="45" t="s">
        <v>165</v>
      </c>
      <c r="C179" s="46">
        <v>436</v>
      </c>
      <c r="D179" s="52">
        <v>91.104013199999997</v>
      </c>
      <c r="E179" s="56">
        <v>67.531303230000006</v>
      </c>
      <c r="F179" s="22">
        <f t="shared" si="4"/>
        <v>23.572709969999991</v>
      </c>
      <c r="G179" s="22">
        <f t="shared" si="5"/>
        <v>555.67265532973693</v>
      </c>
    </row>
    <row r="180" spans="1:7" ht="31.2" x14ac:dyDescent="0.3">
      <c r="A180" s="9">
        <v>28</v>
      </c>
      <c r="B180" s="45" t="s">
        <v>166</v>
      </c>
      <c r="C180" s="46">
        <v>196</v>
      </c>
      <c r="D180" s="52">
        <v>64.022788199999994</v>
      </c>
      <c r="E180" s="56">
        <v>67.531303230000006</v>
      </c>
      <c r="F180" s="22">
        <f t="shared" si="4"/>
        <v>-3.5085150300000123</v>
      </c>
      <c r="G180" s="22">
        <f t="shared" si="5"/>
        <v>12.309677715735987</v>
      </c>
    </row>
    <row r="181" spans="1:7" ht="31.2" x14ac:dyDescent="0.3">
      <c r="A181" s="9">
        <v>29</v>
      </c>
      <c r="B181" s="45" t="s">
        <v>167</v>
      </c>
      <c r="C181" s="46">
        <v>257</v>
      </c>
      <c r="D181" s="50" t="s">
        <v>201</v>
      </c>
      <c r="E181" s="56">
        <v>67.531303230000006</v>
      </c>
      <c r="F181" s="22">
        <f t="shared" si="4"/>
        <v>6.3492007699999959</v>
      </c>
      <c r="G181" s="22">
        <f t="shared" si="5"/>
        <v>40.312350417768542</v>
      </c>
    </row>
    <row r="182" spans="1:7" ht="31.2" x14ac:dyDescent="0.3">
      <c r="A182" s="9">
        <v>30</v>
      </c>
      <c r="B182" s="45" t="s">
        <v>168</v>
      </c>
      <c r="C182" s="46">
        <v>164</v>
      </c>
      <c r="D182" s="52">
        <v>57.254649800000003</v>
      </c>
      <c r="E182" s="56">
        <v>67.531303230000006</v>
      </c>
      <c r="F182" s="22">
        <f t="shared" si="4"/>
        <v>-10.276653430000003</v>
      </c>
      <c r="G182" s="22">
        <f t="shared" si="5"/>
        <v>105.60960572033083</v>
      </c>
    </row>
    <row r="183" spans="1:7" ht="15.6" x14ac:dyDescent="0.3">
      <c r="A183" s="9">
        <v>31</v>
      </c>
      <c r="B183" s="48" t="s">
        <v>169</v>
      </c>
      <c r="C183" s="49">
        <v>204</v>
      </c>
      <c r="D183" s="53">
        <v>65.464070699999994</v>
      </c>
      <c r="E183" s="56">
        <v>67.531303230000006</v>
      </c>
      <c r="F183" s="22">
        <f t="shared" si="4"/>
        <v>-2.0672325300000125</v>
      </c>
      <c r="G183" s="22">
        <f t="shared" si="5"/>
        <v>4.2734503330902527</v>
      </c>
    </row>
    <row r="184" spans="1:7" ht="15.6" x14ac:dyDescent="0.3">
      <c r="A184" s="9">
        <v>32</v>
      </c>
      <c r="B184" s="48" t="s">
        <v>170</v>
      </c>
      <c r="C184" s="49">
        <v>228</v>
      </c>
      <c r="D184" s="53">
        <v>69.546884199999994</v>
      </c>
      <c r="E184" s="56">
        <v>67.531303230000006</v>
      </c>
      <c r="F184" s="22">
        <f t="shared" si="4"/>
        <v>2.0155809699999878</v>
      </c>
      <c r="G184" s="22">
        <f t="shared" si="5"/>
        <v>4.0625666466260917</v>
      </c>
    </row>
    <row r="185" spans="1:7" ht="15.6" x14ac:dyDescent="0.3">
      <c r="A185" s="9">
        <v>33</v>
      </c>
      <c r="B185" s="45" t="s">
        <v>171</v>
      </c>
      <c r="C185" s="46">
        <v>468</v>
      </c>
      <c r="D185" s="52">
        <v>92.988507799999994</v>
      </c>
      <c r="E185" s="56">
        <v>67.531303230000006</v>
      </c>
      <c r="F185" s="22">
        <f t="shared" si="4"/>
        <v>25.457204569999988</v>
      </c>
      <c r="G185" s="22">
        <f t="shared" si="5"/>
        <v>648.06926451882828</v>
      </c>
    </row>
    <row r="186" spans="1:7" ht="15.6" x14ac:dyDescent="0.3">
      <c r="A186" s="9">
        <v>34</v>
      </c>
      <c r="B186" s="45" t="s">
        <v>172</v>
      </c>
      <c r="C186" s="46">
        <v>470</v>
      </c>
      <c r="D186" s="52">
        <v>93.098436399999997</v>
      </c>
      <c r="E186" s="56">
        <v>67.531303230000006</v>
      </c>
      <c r="F186" s="22">
        <f t="shared" si="4"/>
        <v>25.567133169999991</v>
      </c>
      <c r="G186" s="22">
        <f t="shared" si="5"/>
        <v>653.67829853251374</v>
      </c>
    </row>
    <row r="187" spans="1:7" ht="15.6" x14ac:dyDescent="0.3">
      <c r="A187" s="9">
        <v>35</v>
      </c>
      <c r="B187" s="45" t="s">
        <v>173</v>
      </c>
      <c r="C187" s="46">
        <v>126</v>
      </c>
      <c r="D187" s="52">
        <v>46.867451899999999</v>
      </c>
      <c r="E187" s="56">
        <v>67.531303230000006</v>
      </c>
      <c r="F187" s="22">
        <f t="shared" si="4"/>
        <v>-20.663851330000007</v>
      </c>
      <c r="G187" s="22">
        <f t="shared" si="5"/>
        <v>426.99475178834308</v>
      </c>
    </row>
    <row r="188" spans="1:7" ht="31.2" x14ac:dyDescent="0.3">
      <c r="A188" s="9">
        <v>36</v>
      </c>
      <c r="B188" s="45" t="s">
        <v>174</v>
      </c>
      <c r="C188" s="46">
        <v>447</v>
      </c>
      <c r="D188" s="52">
        <v>91.783511799999999</v>
      </c>
      <c r="E188" s="56">
        <v>67.531303230000006</v>
      </c>
      <c r="F188" s="22">
        <f t="shared" si="4"/>
        <v>24.252208569999993</v>
      </c>
      <c r="G188" s="22">
        <f t="shared" si="5"/>
        <v>588.16962052278109</v>
      </c>
    </row>
    <row r="189" spans="1:7" ht="15.6" x14ac:dyDescent="0.3">
      <c r="A189" s="9">
        <v>37</v>
      </c>
      <c r="B189" s="45" t="s">
        <v>175</v>
      </c>
      <c r="C189" s="46">
        <v>280</v>
      </c>
      <c r="D189" s="52">
        <v>76.933585699999995</v>
      </c>
      <c r="E189" s="56">
        <v>67.531303230000006</v>
      </c>
      <c r="F189" s="22">
        <f t="shared" si="4"/>
        <v>9.4022824699999887</v>
      </c>
      <c r="G189" s="22">
        <f t="shared" si="5"/>
        <v>88.402915645669083</v>
      </c>
    </row>
    <row r="190" spans="1:7" ht="15.6" x14ac:dyDescent="0.3">
      <c r="A190" s="9">
        <v>38</v>
      </c>
      <c r="B190" s="45" t="s">
        <v>176</v>
      </c>
      <c r="C190" s="46">
        <v>458</v>
      </c>
      <c r="D190" s="52">
        <v>92.423609200000001</v>
      </c>
      <c r="E190" s="56">
        <v>67.531303230000006</v>
      </c>
      <c r="F190" s="22">
        <f t="shared" si="4"/>
        <v>24.892305969999995</v>
      </c>
      <c r="G190" s="22">
        <f t="shared" si="5"/>
        <v>619.62689650409743</v>
      </c>
    </row>
    <row r="191" spans="1:7" ht="15.6" x14ac:dyDescent="0.3">
      <c r="A191" s="9">
        <v>39</v>
      </c>
      <c r="B191" s="45" t="s">
        <v>177</v>
      </c>
      <c r="C191" s="46">
        <v>318</v>
      </c>
      <c r="D191" s="52">
        <v>81.335095300000006</v>
      </c>
      <c r="E191" s="56">
        <v>67.531303230000006</v>
      </c>
      <c r="F191" s="22">
        <f t="shared" si="4"/>
        <v>13.80379207</v>
      </c>
      <c r="G191" s="22">
        <f t="shared" si="5"/>
        <v>190.54467551179488</v>
      </c>
    </row>
    <row r="192" spans="1:7" ht="15.6" x14ac:dyDescent="0.3">
      <c r="A192" s="9">
        <v>40</v>
      </c>
      <c r="B192" s="48" t="s">
        <v>178</v>
      </c>
      <c r="C192" s="49">
        <v>183</v>
      </c>
      <c r="D192" s="51" t="s">
        <v>202</v>
      </c>
      <c r="E192" s="56">
        <v>67.531303230000006</v>
      </c>
      <c r="F192" s="22">
        <f t="shared" si="4"/>
        <v>-6.0814622300000067</v>
      </c>
      <c r="G192" s="22">
        <f t="shared" si="5"/>
        <v>36.984182854916654</v>
      </c>
    </row>
    <row r="193" spans="1:7" ht="31.2" x14ac:dyDescent="0.3">
      <c r="A193" s="9">
        <v>41</v>
      </c>
      <c r="B193" s="45" t="s">
        <v>179</v>
      </c>
      <c r="C193" s="46">
        <v>450</v>
      </c>
      <c r="D193" s="52">
        <v>91.954364699999999</v>
      </c>
      <c r="E193" s="56">
        <v>67.531303230000006</v>
      </c>
      <c r="F193" s="22">
        <f t="shared" si="4"/>
        <v>24.423061469999993</v>
      </c>
      <c r="G193" s="22">
        <f t="shared" si="5"/>
        <v>596.48593156739821</v>
      </c>
    </row>
    <row r="194" spans="1:7" ht="31.2" x14ac:dyDescent="0.3">
      <c r="A194" s="9">
        <v>42</v>
      </c>
      <c r="B194" s="45" t="s">
        <v>180</v>
      </c>
      <c r="C194" s="46">
        <v>357</v>
      </c>
      <c r="D194" s="52">
        <v>85.155077300000002</v>
      </c>
      <c r="E194" s="56">
        <v>67.531303230000006</v>
      </c>
      <c r="F194" s="22">
        <f t="shared" si="4"/>
        <v>17.623774069999996</v>
      </c>
      <c r="G194" s="22">
        <f t="shared" si="5"/>
        <v>310.59741247040421</v>
      </c>
    </row>
    <row r="195" spans="1:7" ht="15.6" x14ac:dyDescent="0.3">
      <c r="A195" s="9">
        <v>43</v>
      </c>
      <c r="B195" s="45" t="s">
        <v>181</v>
      </c>
      <c r="C195" s="46">
        <v>479</v>
      </c>
      <c r="D195" s="52">
        <v>93.576118100000002</v>
      </c>
      <c r="E195" s="56">
        <v>67.531303230000006</v>
      </c>
      <c r="F195" s="22">
        <f t="shared" si="4"/>
        <v>26.044814869999996</v>
      </c>
      <c r="G195" s="22">
        <f t="shared" si="5"/>
        <v>678.33238161257293</v>
      </c>
    </row>
    <row r="196" spans="1:7" ht="15.6" x14ac:dyDescent="0.3">
      <c r="A196" s="9">
        <v>44</v>
      </c>
      <c r="B196" s="45" t="s">
        <v>182</v>
      </c>
      <c r="C196" s="46">
        <v>141</v>
      </c>
      <c r="D196" s="50" t="s">
        <v>203</v>
      </c>
      <c r="E196" s="56">
        <v>67.531303230000006</v>
      </c>
      <c r="F196" s="22">
        <f t="shared" si="4"/>
        <v>-16.124060230000005</v>
      </c>
      <c r="G196" s="22">
        <f t="shared" si="5"/>
        <v>259.98531830066781</v>
      </c>
    </row>
    <row r="197" spans="1:7" ht="15.6" x14ac:dyDescent="0.3">
      <c r="A197" s="9">
        <v>45</v>
      </c>
      <c r="B197" s="45" t="s">
        <v>183</v>
      </c>
      <c r="C197" s="46">
        <v>461</v>
      </c>
      <c r="D197" s="52">
        <v>92.599514600000006</v>
      </c>
      <c r="E197" s="56">
        <v>67.531303230000006</v>
      </c>
      <c r="F197" s="22">
        <f t="shared" si="4"/>
        <v>25.06821137</v>
      </c>
      <c r="G197" s="22">
        <f t="shared" si="5"/>
        <v>628.41522129099724</v>
      </c>
    </row>
    <row r="198" spans="1:7" ht="15.6" x14ac:dyDescent="0.3">
      <c r="A198" s="9">
        <v>46</v>
      </c>
      <c r="B198" s="45" t="s">
        <v>184</v>
      </c>
      <c r="C198" s="46">
        <v>445</v>
      </c>
      <c r="D198" s="52">
        <v>91.657886099999999</v>
      </c>
      <c r="E198" s="56">
        <v>67.531303230000006</v>
      </c>
      <c r="F198" s="22">
        <f t="shared" si="4"/>
        <v>24.126582869999993</v>
      </c>
      <c r="G198" s="22">
        <f t="shared" si="5"/>
        <v>582.09200098297708</v>
      </c>
    </row>
    <row r="199" spans="1:7" ht="15.6" x14ac:dyDescent="0.3">
      <c r="A199" s="9">
        <v>47</v>
      </c>
      <c r="B199" s="45" t="s">
        <v>185</v>
      </c>
      <c r="C199" s="46">
        <v>448</v>
      </c>
      <c r="D199" s="52">
        <v>91.842326799999995</v>
      </c>
      <c r="E199" s="56">
        <v>67.531303230000006</v>
      </c>
      <c r="F199" s="22">
        <f t="shared" si="4"/>
        <v>24.311023569999989</v>
      </c>
      <c r="G199" s="22">
        <f t="shared" si="5"/>
        <v>591.025867021095</v>
      </c>
    </row>
    <row r="200" spans="1:7" ht="15.6" x14ac:dyDescent="0.3">
      <c r="A200" s="9">
        <v>48</v>
      </c>
      <c r="B200" s="45" t="s">
        <v>186</v>
      </c>
      <c r="C200" s="46">
        <v>225</v>
      </c>
      <c r="D200" s="52">
        <v>69.0525734</v>
      </c>
      <c r="E200" s="56">
        <v>67.531303230000006</v>
      </c>
      <c r="F200" s="22">
        <f t="shared" si="4"/>
        <v>1.521270169999994</v>
      </c>
      <c r="G200" s="22">
        <f t="shared" si="5"/>
        <v>2.3142629301318105</v>
      </c>
    </row>
    <row r="201" spans="1:7" ht="15.6" x14ac:dyDescent="0.3">
      <c r="A201" s="9">
        <v>49</v>
      </c>
      <c r="B201" s="48" t="s">
        <v>187</v>
      </c>
      <c r="C201" s="49">
        <v>355</v>
      </c>
      <c r="D201" s="53">
        <v>84.965662300000005</v>
      </c>
      <c r="E201" s="56">
        <v>67.531303230000006</v>
      </c>
      <c r="F201" s="22">
        <f t="shared" si="4"/>
        <v>17.434359069999999</v>
      </c>
      <c r="G201" s="22">
        <f t="shared" si="5"/>
        <v>303.95687618169126</v>
      </c>
    </row>
    <row r="202" spans="1:7" ht="15.6" x14ac:dyDescent="0.3">
      <c r="A202" s="9">
        <v>50</v>
      </c>
      <c r="B202" s="45" t="s">
        <v>188</v>
      </c>
      <c r="C202" s="46">
        <v>269</v>
      </c>
      <c r="D202" s="50" t="s">
        <v>204</v>
      </c>
      <c r="E202" s="56">
        <v>67.531303230000006</v>
      </c>
      <c r="F202" s="22">
        <f t="shared" si="4"/>
        <v>7.9748237700000004</v>
      </c>
      <c r="G202" s="22">
        <f t="shared" si="5"/>
        <v>63.597814162557022</v>
      </c>
    </row>
    <row r="203" spans="1:7" ht="15.6" x14ac:dyDescent="0.3">
      <c r="A203" s="9">
        <v>51</v>
      </c>
      <c r="B203" s="45" t="s">
        <v>189</v>
      </c>
      <c r="C203" s="46">
        <v>228</v>
      </c>
      <c r="D203" s="52">
        <v>69.546889199999995</v>
      </c>
      <c r="E203" s="56">
        <v>67.531303230000006</v>
      </c>
      <c r="F203" s="22">
        <f t="shared" si="4"/>
        <v>2.0155859699999894</v>
      </c>
      <c r="G203" s="22">
        <f t="shared" si="5"/>
        <v>4.0625868024607978</v>
      </c>
    </row>
    <row r="204" spans="1:7" ht="15.6" x14ac:dyDescent="0.3">
      <c r="A204" s="9">
        <v>52</v>
      </c>
      <c r="B204" s="45" t="s">
        <v>190</v>
      </c>
      <c r="C204" s="46">
        <v>408</v>
      </c>
      <c r="D204" s="52">
        <v>89.233766799999998</v>
      </c>
      <c r="E204" s="56">
        <v>67.531303230000006</v>
      </c>
      <c r="F204" s="22">
        <f t="shared" si="4"/>
        <v>21.702463569999992</v>
      </c>
      <c r="G204" s="22">
        <f t="shared" si="5"/>
        <v>470.9969250071768</v>
      </c>
    </row>
    <row r="205" spans="1:7" ht="15.6" x14ac:dyDescent="0.3">
      <c r="A205" s="9">
        <v>53</v>
      </c>
      <c r="B205" s="45" t="s">
        <v>191</v>
      </c>
      <c r="C205" s="46">
        <v>291</v>
      </c>
      <c r="D205" s="52">
        <v>78.278040399999995</v>
      </c>
      <c r="E205" s="56">
        <v>67.531303230000006</v>
      </c>
      <c r="F205" s="22">
        <f t="shared" si="4"/>
        <v>10.746737169999989</v>
      </c>
      <c r="G205" s="22">
        <f t="shared" si="5"/>
        <v>115.49235980105937</v>
      </c>
    </row>
    <row r="206" spans="1:7" ht="31.2" x14ac:dyDescent="0.3">
      <c r="A206" s="9">
        <v>54</v>
      </c>
      <c r="B206" s="45" t="s">
        <v>192</v>
      </c>
      <c r="C206" s="46">
        <v>259</v>
      </c>
      <c r="D206" s="52">
        <v>74.149316499999998</v>
      </c>
      <c r="E206" s="56">
        <v>67.531303230000006</v>
      </c>
      <c r="F206" s="22">
        <f t="shared" si="4"/>
        <v>6.6180132699999916</v>
      </c>
      <c r="G206" s="22">
        <f t="shared" si="5"/>
        <v>43.79809964189598</v>
      </c>
    </row>
    <row r="207" spans="1:7" ht="31.2" x14ac:dyDescent="0.3">
      <c r="A207" s="9">
        <v>55</v>
      </c>
      <c r="B207" s="45" t="s">
        <v>193</v>
      </c>
      <c r="C207" s="46">
        <v>249</v>
      </c>
      <c r="D207" s="52">
        <v>72.734666399999995</v>
      </c>
      <c r="E207" s="56">
        <v>67.531303230000006</v>
      </c>
      <c r="F207" s="22">
        <f t="shared" si="4"/>
        <v>5.2033631699999887</v>
      </c>
      <c r="G207" s="22">
        <f t="shared" si="5"/>
        <v>27.074988278912333</v>
      </c>
    </row>
    <row r="208" spans="1:7" ht="31.2" x14ac:dyDescent="0.3">
      <c r="A208" s="9">
        <v>56</v>
      </c>
      <c r="B208" s="48" t="s">
        <v>194</v>
      </c>
      <c r="C208" s="49">
        <v>149</v>
      </c>
      <c r="D208" s="51" t="s">
        <v>205</v>
      </c>
      <c r="E208" s="56">
        <v>67.531303230000006</v>
      </c>
      <c r="F208" s="22">
        <f t="shared" si="4"/>
        <v>-13.997158230000004</v>
      </c>
      <c r="G208" s="22">
        <f t="shared" si="5"/>
        <v>195.92043851565683</v>
      </c>
    </row>
    <row r="209" spans="1:7" ht="31.2" x14ac:dyDescent="0.3">
      <c r="A209" s="9">
        <v>57</v>
      </c>
      <c r="B209" s="45" t="s">
        <v>195</v>
      </c>
      <c r="C209" s="46">
        <v>225</v>
      </c>
      <c r="D209" s="52">
        <v>69.0525734</v>
      </c>
      <c r="E209" s="56">
        <v>67.531303230000006</v>
      </c>
      <c r="F209" s="22">
        <f t="shared" si="4"/>
        <v>1.521270169999994</v>
      </c>
      <c r="G209" s="22">
        <f t="shared" si="5"/>
        <v>2.3142629301318105</v>
      </c>
    </row>
    <row r="210" spans="1:7" ht="15.6" x14ac:dyDescent="0.3">
      <c r="A210" s="9">
        <v>58</v>
      </c>
      <c r="B210" s="45" t="s">
        <v>196</v>
      </c>
      <c r="C210" s="47">
        <v>548</v>
      </c>
      <c r="D210" s="52">
        <v>96.761202299999994</v>
      </c>
      <c r="E210" s="56">
        <v>67.531303230000006</v>
      </c>
      <c r="F210" s="22">
        <f t="shared" si="4"/>
        <v>29.229899069999988</v>
      </c>
      <c r="G210" s="22">
        <f t="shared" si="5"/>
        <v>854.38699964238617</v>
      </c>
    </row>
    <row r="211" spans="1:7" ht="15.6" x14ac:dyDescent="0.3">
      <c r="A211" s="9">
        <v>59</v>
      </c>
      <c r="B211" s="45" t="s">
        <v>197</v>
      </c>
      <c r="C211" s="46">
        <v>168</v>
      </c>
      <c r="D211" s="52">
        <v>58.195738599999999</v>
      </c>
      <c r="E211" s="56">
        <v>67.531303230000006</v>
      </c>
      <c r="F211" s="22">
        <f t="shared" si="4"/>
        <v>-9.3355646300000075</v>
      </c>
      <c r="G211" s="22">
        <f t="shared" si="5"/>
        <v>87.152766960907172</v>
      </c>
    </row>
    <row r="212" spans="1:7" ht="15.6" x14ac:dyDescent="0.3">
      <c r="A212" s="9">
        <v>60</v>
      </c>
      <c r="B212" s="45" t="s">
        <v>198</v>
      </c>
      <c r="C212" s="46">
        <v>420</v>
      </c>
      <c r="D212" s="52">
        <v>90.058746299999996</v>
      </c>
      <c r="E212" s="56">
        <v>67.531303230000006</v>
      </c>
      <c r="F212" s="22">
        <f t="shared" si="4"/>
        <v>22.52744306999999</v>
      </c>
      <c r="G212" s="22">
        <f t="shared" si="5"/>
        <v>507.48569127209055</v>
      </c>
    </row>
    <row r="213" spans="1:7" x14ac:dyDescent="0.3">
      <c r="A213" s="18"/>
      <c r="B213" s="19"/>
      <c r="C213" s="18"/>
      <c r="D213" s="55">
        <f>SUM(D153:D212)</f>
        <v>4051.8781939000005</v>
      </c>
      <c r="G213" s="57">
        <f>SUM(G153:G212)</f>
        <v>16915.577167575269</v>
      </c>
    </row>
    <row r="214" spans="1:7" x14ac:dyDescent="0.3">
      <c r="A214" s="18"/>
      <c r="B214" s="19"/>
      <c r="C214" s="18"/>
      <c r="D214" s="35"/>
    </row>
    <row r="215" spans="1:7" ht="15.6" x14ac:dyDescent="0.3">
      <c r="A215" s="18"/>
      <c r="B215" s="70" t="s">
        <v>68</v>
      </c>
      <c r="C215" s="70"/>
      <c r="D215" s="33">
        <v>60</v>
      </c>
    </row>
    <row r="216" spans="1:7" ht="15.6" x14ac:dyDescent="0.3">
      <c r="A216" s="18"/>
      <c r="B216" s="65" t="s">
        <v>69</v>
      </c>
      <c r="C216" s="65"/>
      <c r="D216" s="33" t="s">
        <v>206</v>
      </c>
    </row>
    <row r="217" spans="1:7" ht="15.6" x14ac:dyDescent="0.3">
      <c r="A217" s="18"/>
      <c r="B217" s="65" t="s">
        <v>70</v>
      </c>
      <c r="C217" s="65"/>
      <c r="D217" s="58">
        <v>67.531303230000006</v>
      </c>
    </row>
    <row r="218" spans="1:7" ht="15.6" x14ac:dyDescent="0.3">
      <c r="A218" s="18"/>
      <c r="B218" s="65" t="s">
        <v>71</v>
      </c>
      <c r="C218" s="65"/>
      <c r="D218" s="58">
        <v>16.790660679999998</v>
      </c>
    </row>
    <row r="221" spans="1:7" x14ac:dyDescent="0.3">
      <c r="B221">
        <v>4051.8781939999999</v>
      </c>
      <c r="D221" s="3">
        <v>16915.57717</v>
      </c>
    </row>
    <row r="222" spans="1:7" x14ac:dyDescent="0.3">
      <c r="B222">
        <v>60</v>
      </c>
      <c r="D222">
        <v>60</v>
      </c>
    </row>
    <row r="223" spans="1:7" x14ac:dyDescent="0.3">
      <c r="B223">
        <f>B221/B222</f>
        <v>67.531303233333333</v>
      </c>
      <c r="D223">
        <f>D221/D222</f>
        <v>281.92628616666667</v>
      </c>
    </row>
    <row r="224" spans="1:7" x14ac:dyDescent="0.3">
      <c r="D224" t="s">
        <v>208</v>
      </c>
    </row>
    <row r="226" spans="4:4" x14ac:dyDescent="0.3">
      <c r="D226">
        <v>16.790660679999998</v>
      </c>
    </row>
  </sheetData>
  <mergeCells count="32">
    <mergeCell ref="A2:H2"/>
    <mergeCell ref="A3:H3"/>
    <mergeCell ref="A4:H4"/>
    <mergeCell ref="A59:D59"/>
    <mergeCell ref="B63:D63"/>
    <mergeCell ref="E63:F63"/>
    <mergeCell ref="B64:D64"/>
    <mergeCell ref="E64:F64"/>
    <mergeCell ref="B65:D65"/>
    <mergeCell ref="E65:F65"/>
    <mergeCell ref="B66:D66"/>
    <mergeCell ref="E66:F66"/>
    <mergeCell ref="A76:H76"/>
    <mergeCell ref="A77:H77"/>
    <mergeCell ref="A78:H78"/>
    <mergeCell ref="A131:D131"/>
    <mergeCell ref="B135:D135"/>
    <mergeCell ref="E135:F135"/>
    <mergeCell ref="B136:D136"/>
    <mergeCell ref="E136:F136"/>
    <mergeCell ref="B137:D137"/>
    <mergeCell ref="E137:F137"/>
    <mergeCell ref="B138:D138"/>
    <mergeCell ref="E138:F138"/>
    <mergeCell ref="B216:C216"/>
    <mergeCell ref="B217:C217"/>
    <mergeCell ref="B218:C218"/>
    <mergeCell ref="A148:D148"/>
    <mergeCell ref="A149:D149"/>
    <mergeCell ref="A150:D150"/>
    <mergeCell ref="A151:D151"/>
    <mergeCell ref="B215:C215"/>
  </mergeCells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1"/>
  <sheetViews>
    <sheetView topLeftCell="A51" workbookViewId="0">
      <selection sqref="A1:B57"/>
    </sheetView>
  </sheetViews>
  <sheetFormatPr defaultRowHeight="14.4" x14ac:dyDescent="0.3"/>
  <cols>
    <col min="1" max="1" width="14.109375" customWidth="1"/>
    <col min="2" max="2" width="76.88671875" customWidth="1"/>
  </cols>
  <sheetData>
    <row r="1" spans="1:2" ht="15.6" x14ac:dyDescent="0.3">
      <c r="A1" s="61" t="s">
        <v>7</v>
      </c>
      <c r="B1" s="61"/>
    </row>
    <row r="2" spans="1:2" x14ac:dyDescent="0.3">
      <c r="A2" s="62" t="s">
        <v>8</v>
      </c>
      <c r="B2" s="62"/>
    </row>
    <row r="3" spans="1:2" ht="18" x14ac:dyDescent="0.35">
      <c r="A3" s="64" t="s">
        <v>9</v>
      </c>
      <c r="B3" s="64"/>
    </row>
    <row r="4" spans="1:2" ht="30" customHeight="1" x14ac:dyDescent="0.3">
      <c r="A4" s="14" t="s">
        <v>10</v>
      </c>
      <c r="B4" s="14" t="s">
        <v>11</v>
      </c>
    </row>
    <row r="5" spans="1:2" ht="30" customHeight="1" x14ac:dyDescent="0.3">
      <c r="A5" s="9">
        <v>1</v>
      </c>
      <c r="B5" s="10" t="s">
        <v>12</v>
      </c>
    </row>
    <row r="6" spans="1:2" ht="30" customHeight="1" x14ac:dyDescent="0.3">
      <c r="A6" s="9">
        <v>2</v>
      </c>
      <c r="B6" s="11" t="s">
        <v>13</v>
      </c>
    </row>
    <row r="7" spans="1:2" ht="30" customHeight="1" x14ac:dyDescent="0.3">
      <c r="A7" s="9">
        <v>3</v>
      </c>
      <c r="B7" s="11" t="s">
        <v>14</v>
      </c>
    </row>
    <row r="8" spans="1:2" ht="30" customHeight="1" x14ac:dyDescent="0.3">
      <c r="A8" s="9">
        <v>4</v>
      </c>
      <c r="B8" s="11" t="s">
        <v>15</v>
      </c>
    </row>
    <row r="9" spans="1:2" ht="30" customHeight="1" x14ac:dyDescent="0.3">
      <c r="A9" s="9">
        <v>5</v>
      </c>
      <c r="B9" s="11" t="s">
        <v>16</v>
      </c>
    </row>
    <row r="10" spans="1:2" ht="30" customHeight="1" x14ac:dyDescent="0.3">
      <c r="A10" s="9">
        <v>6</v>
      </c>
      <c r="B10" s="10" t="s">
        <v>17</v>
      </c>
    </row>
    <row r="11" spans="1:2" ht="30" customHeight="1" x14ac:dyDescent="0.3">
      <c r="A11" s="9">
        <v>7</v>
      </c>
      <c r="B11" s="11" t="s">
        <v>18</v>
      </c>
    </row>
    <row r="12" spans="1:2" ht="30" customHeight="1" x14ac:dyDescent="0.3">
      <c r="A12" s="9">
        <v>8</v>
      </c>
      <c r="B12" s="11" t="s">
        <v>19</v>
      </c>
    </row>
    <row r="13" spans="1:2" ht="30" customHeight="1" x14ac:dyDescent="0.3">
      <c r="A13" s="9">
        <v>9</v>
      </c>
      <c r="B13" s="11" t="s">
        <v>20</v>
      </c>
    </row>
    <row r="14" spans="1:2" ht="30" customHeight="1" x14ac:dyDescent="0.3">
      <c r="A14" s="9">
        <v>10</v>
      </c>
      <c r="B14" s="11" t="s">
        <v>21</v>
      </c>
    </row>
    <row r="15" spans="1:2" ht="30" customHeight="1" x14ac:dyDescent="0.3">
      <c r="A15" s="9">
        <v>11</v>
      </c>
      <c r="B15" s="11" t="s">
        <v>22</v>
      </c>
    </row>
    <row r="16" spans="1:2" ht="30" customHeight="1" x14ac:dyDescent="0.3">
      <c r="A16" s="9">
        <v>12</v>
      </c>
      <c r="B16" s="11" t="s">
        <v>23</v>
      </c>
    </row>
    <row r="17" spans="1:2" ht="30" customHeight="1" x14ac:dyDescent="0.3">
      <c r="A17" s="9">
        <v>13</v>
      </c>
      <c r="B17" s="11" t="s">
        <v>24</v>
      </c>
    </row>
    <row r="18" spans="1:2" ht="30" customHeight="1" x14ac:dyDescent="0.3">
      <c r="A18" s="9">
        <v>14</v>
      </c>
      <c r="B18" s="11" t="s">
        <v>25</v>
      </c>
    </row>
    <row r="19" spans="1:2" ht="30" customHeight="1" x14ac:dyDescent="0.3">
      <c r="A19" s="9">
        <v>15</v>
      </c>
      <c r="B19" s="11" t="s">
        <v>26</v>
      </c>
    </row>
    <row r="20" spans="1:2" ht="30" customHeight="1" x14ac:dyDescent="0.3">
      <c r="A20" s="9">
        <v>16</v>
      </c>
      <c r="B20" s="11" t="s">
        <v>27</v>
      </c>
    </row>
    <row r="21" spans="1:2" ht="30" customHeight="1" x14ac:dyDescent="0.3">
      <c r="A21" s="9">
        <v>17</v>
      </c>
      <c r="B21" s="11" t="s">
        <v>28</v>
      </c>
    </row>
    <row r="22" spans="1:2" ht="30" customHeight="1" x14ac:dyDescent="0.3">
      <c r="A22" s="9">
        <v>18</v>
      </c>
      <c r="B22" s="11" t="s">
        <v>29</v>
      </c>
    </row>
    <row r="23" spans="1:2" ht="30" customHeight="1" x14ac:dyDescent="0.3">
      <c r="A23" s="9">
        <v>19</v>
      </c>
      <c r="B23" s="11" t="s">
        <v>30</v>
      </c>
    </row>
    <row r="24" spans="1:2" ht="30" customHeight="1" x14ac:dyDescent="0.3">
      <c r="A24" s="9">
        <v>20</v>
      </c>
      <c r="B24" s="11" t="s">
        <v>31</v>
      </c>
    </row>
    <row r="25" spans="1:2" ht="30" customHeight="1" x14ac:dyDescent="0.3">
      <c r="A25" s="9">
        <v>21</v>
      </c>
      <c r="B25" s="11" t="s">
        <v>32</v>
      </c>
    </row>
    <row r="26" spans="1:2" ht="30" customHeight="1" x14ac:dyDescent="0.3">
      <c r="A26" s="9">
        <v>22</v>
      </c>
      <c r="B26" s="11" t="s">
        <v>33</v>
      </c>
    </row>
    <row r="27" spans="1:2" ht="30" customHeight="1" x14ac:dyDescent="0.3">
      <c r="A27" s="9">
        <v>23</v>
      </c>
      <c r="B27" s="11" t="s">
        <v>34</v>
      </c>
    </row>
    <row r="28" spans="1:2" ht="30" customHeight="1" x14ac:dyDescent="0.3">
      <c r="A28" s="9">
        <v>24</v>
      </c>
      <c r="B28" s="10" t="s">
        <v>35</v>
      </c>
    </row>
    <row r="29" spans="1:2" ht="30" customHeight="1" x14ac:dyDescent="0.3">
      <c r="A29" s="9">
        <v>25</v>
      </c>
      <c r="B29" s="11" t="s">
        <v>36</v>
      </c>
    </row>
    <row r="30" spans="1:2" ht="30" customHeight="1" x14ac:dyDescent="0.3">
      <c r="A30" s="9">
        <v>26</v>
      </c>
      <c r="B30" s="10" t="s">
        <v>37</v>
      </c>
    </row>
    <row r="31" spans="1:2" ht="30" customHeight="1" x14ac:dyDescent="0.3">
      <c r="A31" s="12">
        <v>27</v>
      </c>
      <c r="B31" s="11" t="s">
        <v>38</v>
      </c>
    </row>
    <row r="32" spans="1:2" ht="30" customHeight="1" x14ac:dyDescent="0.3">
      <c r="A32" s="12">
        <v>28</v>
      </c>
      <c r="B32" s="11" t="s">
        <v>39</v>
      </c>
    </row>
    <row r="33" spans="1:2" ht="30" customHeight="1" x14ac:dyDescent="0.3">
      <c r="A33" s="9">
        <v>29</v>
      </c>
      <c r="B33" s="11" t="s">
        <v>40</v>
      </c>
    </row>
    <row r="34" spans="1:2" ht="30" customHeight="1" x14ac:dyDescent="0.3">
      <c r="A34" s="9">
        <v>30</v>
      </c>
      <c r="B34" s="11" t="s">
        <v>41</v>
      </c>
    </row>
    <row r="35" spans="1:2" ht="30" customHeight="1" x14ac:dyDescent="0.3">
      <c r="A35" s="9">
        <v>31</v>
      </c>
      <c r="B35" s="11" t="s">
        <v>42</v>
      </c>
    </row>
    <row r="36" spans="1:2" ht="30" customHeight="1" x14ac:dyDescent="0.3">
      <c r="A36" s="9">
        <v>32</v>
      </c>
      <c r="B36" s="11" t="s">
        <v>43</v>
      </c>
    </row>
    <row r="37" spans="1:2" ht="30" customHeight="1" x14ac:dyDescent="0.3">
      <c r="A37" s="9">
        <v>33</v>
      </c>
      <c r="B37" s="11" t="s">
        <v>44</v>
      </c>
    </row>
    <row r="38" spans="1:2" ht="30" customHeight="1" x14ac:dyDescent="0.3">
      <c r="A38" s="9">
        <v>34</v>
      </c>
      <c r="B38" s="11" t="s">
        <v>45</v>
      </c>
    </row>
    <row r="39" spans="1:2" ht="30" customHeight="1" x14ac:dyDescent="0.3">
      <c r="A39" s="9">
        <v>35</v>
      </c>
      <c r="B39" s="11" t="s">
        <v>46</v>
      </c>
    </row>
    <row r="40" spans="1:2" ht="30" customHeight="1" x14ac:dyDescent="0.3">
      <c r="A40" s="9">
        <v>36</v>
      </c>
      <c r="B40" s="11" t="s">
        <v>47</v>
      </c>
    </row>
    <row r="41" spans="1:2" ht="30" customHeight="1" x14ac:dyDescent="0.3">
      <c r="A41" s="9">
        <v>37</v>
      </c>
      <c r="B41" s="11" t="s">
        <v>48</v>
      </c>
    </row>
    <row r="42" spans="1:2" ht="30" customHeight="1" x14ac:dyDescent="0.3">
      <c r="A42" s="9">
        <v>38</v>
      </c>
      <c r="B42" s="10" t="s">
        <v>49</v>
      </c>
    </row>
    <row r="43" spans="1:2" ht="30" customHeight="1" x14ac:dyDescent="0.3">
      <c r="A43" s="9">
        <v>39</v>
      </c>
      <c r="B43" s="10" t="s">
        <v>50</v>
      </c>
    </row>
    <row r="44" spans="1:2" ht="30" customHeight="1" x14ac:dyDescent="0.3">
      <c r="A44" s="9">
        <v>40</v>
      </c>
      <c r="B44" s="10" t="s">
        <v>51</v>
      </c>
    </row>
    <row r="45" spans="1:2" ht="30" customHeight="1" x14ac:dyDescent="0.3">
      <c r="A45" s="9">
        <v>41</v>
      </c>
      <c r="B45" s="11" t="s">
        <v>52</v>
      </c>
    </row>
    <row r="46" spans="1:2" ht="30" customHeight="1" x14ac:dyDescent="0.3">
      <c r="A46" s="9">
        <v>42</v>
      </c>
      <c r="B46" s="11" t="s">
        <v>53</v>
      </c>
    </row>
    <row r="47" spans="1:2" ht="30" customHeight="1" x14ac:dyDescent="0.3">
      <c r="A47" s="9">
        <v>43</v>
      </c>
      <c r="B47" s="11" t="s">
        <v>54</v>
      </c>
    </row>
    <row r="48" spans="1:2" ht="30" customHeight="1" x14ac:dyDescent="0.3">
      <c r="A48" s="9">
        <v>44</v>
      </c>
      <c r="B48" s="11" t="s">
        <v>55</v>
      </c>
    </row>
    <row r="49" spans="1:2" ht="30" customHeight="1" x14ac:dyDescent="0.3">
      <c r="A49" s="9">
        <v>45</v>
      </c>
      <c r="B49" s="10" t="s">
        <v>56</v>
      </c>
    </row>
    <row r="50" spans="1:2" ht="30" customHeight="1" x14ac:dyDescent="0.3">
      <c r="A50" s="9">
        <v>46</v>
      </c>
      <c r="B50" s="11" t="s">
        <v>57</v>
      </c>
    </row>
    <row r="51" spans="1:2" ht="30" customHeight="1" x14ac:dyDescent="0.3">
      <c r="A51" s="9">
        <v>47</v>
      </c>
      <c r="B51" s="11" t="s">
        <v>58</v>
      </c>
    </row>
    <row r="52" spans="1:2" ht="30" customHeight="1" x14ac:dyDescent="0.3">
      <c r="A52" s="9">
        <v>48</v>
      </c>
      <c r="B52" s="11" t="s">
        <v>59</v>
      </c>
    </row>
    <row r="53" spans="1:2" ht="30" customHeight="1" x14ac:dyDescent="0.3">
      <c r="A53" s="9">
        <v>49</v>
      </c>
      <c r="B53" s="11" t="s">
        <v>60</v>
      </c>
    </row>
    <row r="54" spans="1:2" ht="30" customHeight="1" x14ac:dyDescent="0.3">
      <c r="A54" s="9">
        <v>50</v>
      </c>
      <c r="B54" s="11" t="s">
        <v>61</v>
      </c>
    </row>
    <row r="55" spans="1:2" ht="30" customHeight="1" x14ac:dyDescent="0.3">
      <c r="A55" s="9">
        <v>51</v>
      </c>
      <c r="B55" s="11" t="s">
        <v>62</v>
      </c>
    </row>
    <row r="56" spans="1:2" ht="30" customHeight="1" x14ac:dyDescent="0.3">
      <c r="A56" s="9">
        <v>52</v>
      </c>
      <c r="B56" s="11" t="s">
        <v>63</v>
      </c>
    </row>
    <row r="57" spans="1:2" ht="30" customHeight="1" x14ac:dyDescent="0.3">
      <c r="A57" s="9">
        <v>53</v>
      </c>
      <c r="B57" s="11" t="s">
        <v>64</v>
      </c>
    </row>
    <row r="61" spans="1:2" x14ac:dyDescent="0.3">
      <c r="B61" s="13"/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0"/>
  <sheetViews>
    <sheetView topLeftCell="A52" workbookViewId="0">
      <selection sqref="A1:D65"/>
    </sheetView>
  </sheetViews>
  <sheetFormatPr defaultRowHeight="14.4" x14ac:dyDescent="0.3"/>
  <cols>
    <col min="1" max="1" width="14.88671875" customWidth="1"/>
    <col min="2" max="2" width="35.44140625" customWidth="1"/>
    <col min="3" max="3" width="18" customWidth="1"/>
    <col min="4" max="4" width="25.109375" customWidth="1"/>
  </cols>
  <sheetData>
    <row r="1" spans="1:4" x14ac:dyDescent="0.3">
      <c r="A1" s="67" t="s">
        <v>7</v>
      </c>
      <c r="B1" s="67"/>
      <c r="C1" s="67"/>
      <c r="D1" s="67"/>
    </row>
    <row r="2" spans="1:4" x14ac:dyDescent="0.3">
      <c r="A2" s="68" t="s">
        <v>8</v>
      </c>
      <c r="B2" s="68"/>
      <c r="C2" s="68"/>
      <c r="D2" s="68"/>
    </row>
    <row r="3" spans="1:4" ht="18" x14ac:dyDescent="0.3">
      <c r="A3" s="69" t="s">
        <v>65</v>
      </c>
      <c r="B3" s="69"/>
      <c r="C3" s="69"/>
      <c r="D3" s="69"/>
    </row>
    <row r="4" spans="1:4" ht="18" x14ac:dyDescent="0.3">
      <c r="A4" s="66" t="s">
        <v>72</v>
      </c>
      <c r="B4" s="66"/>
      <c r="C4" s="66"/>
      <c r="D4" s="66"/>
    </row>
    <row r="5" spans="1:4" ht="30" customHeight="1" x14ac:dyDescent="0.3">
      <c r="A5" s="15" t="s">
        <v>10</v>
      </c>
      <c r="B5" s="16" t="s">
        <v>11</v>
      </c>
      <c r="C5" s="15" t="s">
        <v>66</v>
      </c>
      <c r="D5" s="17" t="s">
        <v>67</v>
      </c>
    </row>
    <row r="6" spans="1:4" ht="30" customHeight="1" x14ac:dyDescent="0.3">
      <c r="A6" s="9">
        <v>1</v>
      </c>
      <c r="B6" s="10" t="s">
        <v>12</v>
      </c>
      <c r="C6" s="9">
        <v>454</v>
      </c>
      <c r="D6" s="8">
        <v>91.601549700000007</v>
      </c>
    </row>
    <row r="7" spans="1:4" ht="30" customHeight="1" x14ac:dyDescent="0.3">
      <c r="A7" s="9">
        <v>2</v>
      </c>
      <c r="B7" s="11" t="s">
        <v>13</v>
      </c>
      <c r="C7" s="9">
        <v>298</v>
      </c>
      <c r="D7" s="8">
        <v>77.379517699999994</v>
      </c>
    </row>
    <row r="8" spans="1:4" ht="30" customHeight="1" x14ac:dyDescent="0.3">
      <c r="A8" s="9">
        <v>3</v>
      </c>
      <c r="B8" s="11" t="s">
        <v>14</v>
      </c>
      <c r="C8" s="9">
        <v>435</v>
      </c>
      <c r="D8" s="8">
        <v>90.2544434</v>
      </c>
    </row>
    <row r="9" spans="1:4" ht="30" customHeight="1" x14ac:dyDescent="0.3">
      <c r="A9" s="9">
        <v>4</v>
      </c>
      <c r="B9" s="11" t="s">
        <v>15</v>
      </c>
      <c r="C9" s="9">
        <v>455</v>
      </c>
      <c r="D9" s="8">
        <v>91.672133099999996</v>
      </c>
    </row>
    <row r="10" spans="1:4" ht="30" customHeight="1" x14ac:dyDescent="0.3">
      <c r="A10" s="9">
        <v>5</v>
      </c>
      <c r="B10" s="11" t="s">
        <v>16</v>
      </c>
      <c r="C10" s="9">
        <v>444</v>
      </c>
      <c r="D10" s="8">
        <v>90.908278499999994</v>
      </c>
    </row>
    <row r="11" spans="1:4" ht="30" customHeight="1" x14ac:dyDescent="0.3">
      <c r="A11" s="9">
        <v>6</v>
      </c>
      <c r="B11" s="10" t="s">
        <v>17</v>
      </c>
      <c r="C11" s="9">
        <v>310</v>
      </c>
      <c r="D11" s="8">
        <v>78.735495599999993</v>
      </c>
    </row>
    <row r="12" spans="1:4" ht="30" customHeight="1" x14ac:dyDescent="0.3">
      <c r="A12" s="9">
        <v>7</v>
      </c>
      <c r="B12" s="11" t="s">
        <v>18</v>
      </c>
      <c r="C12" s="9">
        <v>245</v>
      </c>
      <c r="D12" s="8">
        <v>70.652533599999998</v>
      </c>
    </row>
    <row r="13" spans="1:4" ht="30" customHeight="1" x14ac:dyDescent="0.3">
      <c r="A13" s="9">
        <v>8</v>
      </c>
      <c r="B13" s="11" t="s">
        <v>19</v>
      </c>
      <c r="C13" s="9">
        <v>309</v>
      </c>
      <c r="D13" s="8">
        <v>78.626317999999998</v>
      </c>
    </row>
    <row r="14" spans="1:4" ht="30" customHeight="1" x14ac:dyDescent="0.3">
      <c r="A14" s="9">
        <v>9</v>
      </c>
      <c r="B14" s="11" t="s">
        <v>20</v>
      </c>
      <c r="C14" s="9">
        <v>258</v>
      </c>
      <c r="D14" s="8">
        <v>72.404620199999997</v>
      </c>
    </row>
    <row r="15" spans="1:4" ht="30" customHeight="1" x14ac:dyDescent="0.3">
      <c r="A15" s="9">
        <v>10</v>
      </c>
      <c r="B15" s="11" t="s">
        <v>21</v>
      </c>
      <c r="C15" s="9">
        <v>144</v>
      </c>
      <c r="D15" s="8">
        <v>51.720064999999998</v>
      </c>
    </row>
    <row r="16" spans="1:4" ht="30" customHeight="1" x14ac:dyDescent="0.3">
      <c r="A16" s="9">
        <v>11</v>
      </c>
      <c r="B16" s="11" t="s">
        <v>22</v>
      </c>
      <c r="C16" s="9">
        <v>193</v>
      </c>
      <c r="D16" s="8">
        <v>62.445888799999999</v>
      </c>
    </row>
    <row r="17" spans="1:4" ht="30" customHeight="1" x14ac:dyDescent="0.3">
      <c r="A17" s="9">
        <v>12</v>
      </c>
      <c r="B17" s="11" t="s">
        <v>23</v>
      </c>
      <c r="C17" s="9">
        <v>284</v>
      </c>
      <c r="D17" s="8">
        <v>75.707274600000005</v>
      </c>
    </row>
    <row r="18" spans="1:4" ht="30" customHeight="1" x14ac:dyDescent="0.3">
      <c r="A18" s="9">
        <v>13</v>
      </c>
      <c r="B18" s="11" t="s">
        <v>24</v>
      </c>
      <c r="C18" s="9">
        <v>385</v>
      </c>
      <c r="D18" s="8">
        <v>86.210857799999999</v>
      </c>
    </row>
    <row r="19" spans="1:4" ht="30" customHeight="1" x14ac:dyDescent="0.3">
      <c r="A19" s="9">
        <v>14</v>
      </c>
      <c r="B19" s="11" t="s">
        <v>25</v>
      </c>
      <c r="C19" s="9">
        <v>418</v>
      </c>
      <c r="D19" s="8">
        <v>88.964710299999993</v>
      </c>
    </row>
    <row r="20" spans="1:4" ht="30" customHeight="1" x14ac:dyDescent="0.3">
      <c r="A20" s="9">
        <v>15</v>
      </c>
      <c r="B20" s="11" t="s">
        <v>26</v>
      </c>
      <c r="C20" s="9">
        <v>282</v>
      </c>
      <c r="D20" s="8">
        <v>75.470787900000005</v>
      </c>
    </row>
    <row r="21" spans="1:4" ht="30" customHeight="1" x14ac:dyDescent="0.3">
      <c r="A21" s="9">
        <v>16</v>
      </c>
      <c r="B21" s="11" t="s">
        <v>27</v>
      </c>
      <c r="C21" s="9">
        <v>265</v>
      </c>
      <c r="D21" s="8">
        <v>73.317541700000007</v>
      </c>
    </row>
    <row r="22" spans="1:4" ht="30" customHeight="1" x14ac:dyDescent="0.3">
      <c r="A22" s="9">
        <v>17</v>
      </c>
      <c r="B22" s="11" t="s">
        <v>28</v>
      </c>
      <c r="C22" s="9">
        <v>264</v>
      </c>
      <c r="D22" s="8">
        <v>73.190491600000001</v>
      </c>
    </row>
    <row r="23" spans="1:4" ht="30" customHeight="1" x14ac:dyDescent="0.3">
      <c r="A23" s="9">
        <v>18</v>
      </c>
      <c r="B23" s="11" t="s">
        <v>29</v>
      </c>
      <c r="C23" s="9">
        <v>394</v>
      </c>
      <c r="D23" s="8">
        <v>86.987792999999996</v>
      </c>
    </row>
    <row r="24" spans="1:4" ht="30" customHeight="1" x14ac:dyDescent="0.3">
      <c r="A24" s="9">
        <v>19</v>
      </c>
      <c r="B24" s="11" t="s">
        <v>30</v>
      </c>
      <c r="C24" s="9">
        <v>343</v>
      </c>
      <c r="D24" s="8">
        <v>82.247115600000001</v>
      </c>
    </row>
    <row r="25" spans="1:4" ht="30" customHeight="1" x14ac:dyDescent="0.3">
      <c r="A25" s="9">
        <v>20</v>
      </c>
      <c r="B25" s="11" t="s">
        <v>31</v>
      </c>
      <c r="C25" s="9">
        <v>305</v>
      </c>
      <c r="D25" s="8">
        <v>78.165453900000003</v>
      </c>
    </row>
    <row r="26" spans="1:4" ht="30" customHeight="1" x14ac:dyDescent="0.3">
      <c r="A26" s="9">
        <v>21</v>
      </c>
      <c r="B26" s="11" t="s">
        <v>32</v>
      </c>
      <c r="C26" s="9">
        <v>140</v>
      </c>
      <c r="D26" s="8">
        <v>50.591831900000003</v>
      </c>
    </row>
    <row r="27" spans="1:4" ht="30" customHeight="1" x14ac:dyDescent="0.3">
      <c r="A27" s="9">
        <v>22</v>
      </c>
      <c r="B27" s="11" t="s">
        <v>33</v>
      </c>
      <c r="C27" s="9">
        <v>137</v>
      </c>
      <c r="D27" s="8">
        <v>49.823768200000004</v>
      </c>
    </row>
    <row r="28" spans="1:4" ht="30" customHeight="1" x14ac:dyDescent="0.3">
      <c r="A28" s="9">
        <v>23</v>
      </c>
      <c r="B28" s="11" t="s">
        <v>34</v>
      </c>
      <c r="C28" s="9">
        <v>197</v>
      </c>
      <c r="D28" s="8">
        <v>63.168429400000001</v>
      </c>
    </row>
    <row r="29" spans="1:4" ht="30" customHeight="1" x14ac:dyDescent="0.3">
      <c r="A29" s="9">
        <v>24</v>
      </c>
      <c r="B29" s="10" t="s">
        <v>35</v>
      </c>
      <c r="C29" s="9">
        <v>436</v>
      </c>
      <c r="D29" s="8">
        <v>90.330336700000004</v>
      </c>
    </row>
    <row r="30" spans="1:4" ht="30" customHeight="1" x14ac:dyDescent="0.3">
      <c r="A30" s="9">
        <v>25</v>
      </c>
      <c r="B30" s="11" t="s">
        <v>36</v>
      </c>
      <c r="C30" s="9">
        <v>187</v>
      </c>
      <c r="D30" s="8">
        <v>61.355537499999997</v>
      </c>
    </row>
    <row r="31" spans="1:4" ht="30" customHeight="1" x14ac:dyDescent="0.3">
      <c r="A31" s="9">
        <v>26</v>
      </c>
      <c r="B31" s="10" t="s">
        <v>37</v>
      </c>
      <c r="C31" s="9">
        <v>375</v>
      </c>
      <c r="D31" s="8">
        <v>85.319823600000007</v>
      </c>
    </row>
    <row r="32" spans="1:4" ht="30" customHeight="1" x14ac:dyDescent="0.3">
      <c r="A32" s="9">
        <v>27</v>
      </c>
      <c r="B32" s="11" t="s">
        <v>38</v>
      </c>
      <c r="C32" s="9">
        <v>279</v>
      </c>
      <c r="D32" s="8">
        <v>75.098055799999997</v>
      </c>
    </row>
    <row r="33" spans="1:4" ht="30" customHeight="1" x14ac:dyDescent="0.3">
      <c r="A33" s="9">
        <v>28</v>
      </c>
      <c r="B33" s="11" t="s">
        <v>39</v>
      </c>
      <c r="C33" s="9">
        <v>443</v>
      </c>
      <c r="D33" s="8">
        <v>90.836982800000001</v>
      </c>
    </row>
    <row r="34" spans="1:4" ht="30" customHeight="1" x14ac:dyDescent="0.3">
      <c r="A34" s="9">
        <v>29</v>
      </c>
      <c r="B34" s="11" t="s">
        <v>40</v>
      </c>
      <c r="C34" s="9">
        <v>222</v>
      </c>
      <c r="D34" s="8">
        <v>67.292246899999995</v>
      </c>
    </row>
    <row r="35" spans="1:4" ht="30" customHeight="1" x14ac:dyDescent="0.3">
      <c r="A35" s="9">
        <v>30</v>
      </c>
      <c r="B35" s="11" t="s">
        <v>41</v>
      </c>
      <c r="C35" s="9">
        <v>321</v>
      </c>
      <c r="D35" s="8">
        <v>79.963581599999998</v>
      </c>
    </row>
    <row r="36" spans="1:4" ht="30" customHeight="1" x14ac:dyDescent="0.3">
      <c r="A36" s="9">
        <v>31</v>
      </c>
      <c r="B36" s="11" t="s">
        <v>42</v>
      </c>
      <c r="C36" s="9">
        <v>115</v>
      </c>
      <c r="D36" s="8">
        <v>42.635596200000002</v>
      </c>
    </row>
    <row r="37" spans="1:4" ht="30" customHeight="1" x14ac:dyDescent="0.3">
      <c r="A37" s="9">
        <v>32</v>
      </c>
      <c r="B37" s="11" t="s">
        <v>43</v>
      </c>
      <c r="C37" s="9">
        <v>327</v>
      </c>
      <c r="D37" s="8">
        <v>80.608091999999999</v>
      </c>
    </row>
    <row r="38" spans="1:4" ht="30" customHeight="1" x14ac:dyDescent="0.3">
      <c r="A38" s="9">
        <v>33</v>
      </c>
      <c r="B38" s="11" t="s">
        <v>44</v>
      </c>
      <c r="C38" s="9">
        <v>402</v>
      </c>
      <c r="D38" s="8">
        <v>87.670768100000004</v>
      </c>
    </row>
    <row r="39" spans="1:4" ht="30" customHeight="1" x14ac:dyDescent="0.3">
      <c r="A39" s="9">
        <v>34</v>
      </c>
      <c r="B39" s="11" t="s">
        <v>45</v>
      </c>
      <c r="C39" s="9">
        <v>279</v>
      </c>
      <c r="D39" s="8">
        <v>75.098055799999997</v>
      </c>
    </row>
    <row r="40" spans="1:4" ht="30" customHeight="1" x14ac:dyDescent="0.3">
      <c r="A40" s="9">
        <v>35</v>
      </c>
      <c r="B40" s="11" t="s">
        <v>46</v>
      </c>
      <c r="C40" s="9">
        <v>326</v>
      </c>
      <c r="D40" s="8">
        <v>80.496971700000003</v>
      </c>
    </row>
    <row r="41" spans="1:4" ht="30" customHeight="1" x14ac:dyDescent="0.3">
      <c r="A41" s="9">
        <v>36</v>
      </c>
      <c r="B41" s="11" t="s">
        <v>47</v>
      </c>
      <c r="C41" s="9">
        <v>334</v>
      </c>
      <c r="D41" s="8">
        <v>81.336136800000006</v>
      </c>
    </row>
    <row r="42" spans="1:4" ht="30" customHeight="1" x14ac:dyDescent="0.3">
      <c r="A42" s="9">
        <v>37</v>
      </c>
      <c r="B42" s="11" t="s">
        <v>48</v>
      </c>
      <c r="C42" s="9">
        <v>382</v>
      </c>
      <c r="D42" s="8">
        <v>85.956174799999999</v>
      </c>
    </row>
    <row r="43" spans="1:4" ht="30" customHeight="1" x14ac:dyDescent="0.3">
      <c r="A43" s="9">
        <v>38</v>
      </c>
      <c r="B43" s="10" t="s">
        <v>49</v>
      </c>
      <c r="C43" s="9">
        <v>333</v>
      </c>
      <c r="D43" s="8">
        <v>81.230844500000003</v>
      </c>
    </row>
    <row r="44" spans="1:4" ht="30" customHeight="1" x14ac:dyDescent="0.3">
      <c r="A44" s="9">
        <v>39</v>
      </c>
      <c r="B44" s="10" t="s">
        <v>50</v>
      </c>
      <c r="C44" s="9">
        <v>312</v>
      </c>
      <c r="D44" s="8">
        <v>78.964859200000006</v>
      </c>
    </row>
    <row r="45" spans="1:4" ht="30" customHeight="1" x14ac:dyDescent="0.3">
      <c r="A45" s="9">
        <v>40</v>
      </c>
      <c r="B45" s="10" t="s">
        <v>51</v>
      </c>
      <c r="C45" s="9">
        <v>437</v>
      </c>
      <c r="D45" s="8">
        <v>90.404854</v>
      </c>
    </row>
    <row r="46" spans="1:4" ht="30" customHeight="1" x14ac:dyDescent="0.3">
      <c r="A46" s="9">
        <v>41</v>
      </c>
      <c r="B46" s="11" t="s">
        <v>52</v>
      </c>
      <c r="C46" s="9">
        <v>187</v>
      </c>
      <c r="D46" s="8">
        <v>61.355537499999997</v>
      </c>
    </row>
    <row r="47" spans="1:4" ht="30" customHeight="1" x14ac:dyDescent="0.3">
      <c r="A47" s="9">
        <v>42</v>
      </c>
      <c r="B47" s="11" t="s">
        <v>53</v>
      </c>
      <c r="C47" s="9">
        <v>413</v>
      </c>
      <c r="D47" s="8">
        <v>88.563485900000003</v>
      </c>
    </row>
    <row r="48" spans="1:4" ht="30" customHeight="1" x14ac:dyDescent="0.3">
      <c r="A48" s="9">
        <v>43</v>
      </c>
      <c r="B48" s="11" t="s">
        <v>54</v>
      </c>
      <c r="C48" s="9">
        <v>280</v>
      </c>
      <c r="D48" s="8">
        <v>75.217594300000002</v>
      </c>
    </row>
    <row r="49" spans="1:4" ht="30" customHeight="1" x14ac:dyDescent="0.3">
      <c r="A49" s="9">
        <v>44</v>
      </c>
      <c r="B49" s="11" t="s">
        <v>55</v>
      </c>
      <c r="C49" s="9">
        <v>313</v>
      </c>
      <c r="D49" s="8">
        <v>79.074878600000005</v>
      </c>
    </row>
    <row r="50" spans="1:4" ht="30" customHeight="1" x14ac:dyDescent="0.3">
      <c r="A50" s="9">
        <v>45</v>
      </c>
      <c r="B50" s="10" t="s">
        <v>56</v>
      </c>
      <c r="C50" s="9">
        <v>443</v>
      </c>
      <c r="D50" s="8">
        <v>90.836582800000002</v>
      </c>
    </row>
    <row r="51" spans="1:4" ht="30" customHeight="1" x14ac:dyDescent="0.3">
      <c r="A51" s="9">
        <v>46</v>
      </c>
      <c r="B51" s="11" t="s">
        <v>57</v>
      </c>
      <c r="C51" s="9">
        <v>346</v>
      </c>
      <c r="D51" s="8">
        <v>82.549976599999994</v>
      </c>
    </row>
    <row r="52" spans="1:4" ht="30" customHeight="1" x14ac:dyDescent="0.3">
      <c r="A52" s="9">
        <v>47</v>
      </c>
      <c r="B52" s="11" t="s">
        <v>58</v>
      </c>
      <c r="C52" s="9">
        <v>293</v>
      </c>
      <c r="D52" s="8">
        <v>76.794906100000006</v>
      </c>
    </row>
    <row r="53" spans="1:4" ht="30" customHeight="1" x14ac:dyDescent="0.3">
      <c r="A53" s="9">
        <v>48</v>
      </c>
      <c r="B53" s="11" t="s">
        <v>59</v>
      </c>
      <c r="C53" s="9">
        <v>388</v>
      </c>
      <c r="D53" s="8">
        <v>86.477973800000001</v>
      </c>
    </row>
    <row r="54" spans="1:4" ht="30" customHeight="1" x14ac:dyDescent="0.3">
      <c r="A54" s="9">
        <v>49</v>
      </c>
      <c r="B54" s="11" t="s">
        <v>60</v>
      </c>
      <c r="C54" s="9">
        <v>461</v>
      </c>
      <c r="D54" s="8">
        <v>92.085272500000002</v>
      </c>
    </row>
    <row r="55" spans="1:4" ht="30" customHeight="1" x14ac:dyDescent="0.3">
      <c r="A55" s="9">
        <v>50</v>
      </c>
      <c r="B55" s="11" t="s">
        <v>61</v>
      </c>
      <c r="C55" s="9">
        <v>324</v>
      </c>
      <c r="D55" s="8">
        <v>80.280364899999995</v>
      </c>
    </row>
    <row r="56" spans="1:4" ht="30" customHeight="1" x14ac:dyDescent="0.3">
      <c r="A56" s="9">
        <v>51</v>
      </c>
      <c r="B56" s="11" t="s">
        <v>62</v>
      </c>
      <c r="C56" s="9">
        <v>296</v>
      </c>
      <c r="D56" s="8">
        <v>77.151902500000006</v>
      </c>
    </row>
    <row r="57" spans="1:4" ht="30" customHeight="1" x14ac:dyDescent="0.3">
      <c r="A57" s="9">
        <v>52</v>
      </c>
      <c r="B57" s="11" t="s">
        <v>63</v>
      </c>
      <c r="C57" s="9">
        <v>229</v>
      </c>
      <c r="D57" s="8">
        <v>68.3377227</v>
      </c>
    </row>
    <row r="58" spans="1:4" ht="30" customHeight="1" x14ac:dyDescent="0.3">
      <c r="A58" s="9">
        <v>53</v>
      </c>
      <c r="B58" s="11" t="s">
        <v>64</v>
      </c>
      <c r="C58" s="9">
        <v>278</v>
      </c>
      <c r="D58" s="8">
        <v>74.977546099999998</v>
      </c>
    </row>
    <row r="59" spans="1:4" x14ac:dyDescent="0.3">
      <c r="A59" s="18"/>
      <c r="B59" s="19"/>
      <c r="C59" s="18"/>
      <c r="D59" s="18"/>
    </row>
    <row r="60" spans="1:4" x14ac:dyDescent="0.3">
      <c r="A60" s="18"/>
      <c r="B60" s="19"/>
      <c r="C60" s="18"/>
      <c r="D60" s="18"/>
    </row>
    <row r="61" spans="1:4" x14ac:dyDescent="0.3">
      <c r="A61" s="18"/>
      <c r="B61" s="19"/>
      <c r="C61" s="18"/>
      <c r="D61" s="18"/>
    </row>
    <row r="62" spans="1:4" x14ac:dyDescent="0.3">
      <c r="A62" s="18"/>
      <c r="B62" s="70" t="s">
        <v>68</v>
      </c>
      <c r="C62" s="70"/>
      <c r="D62" s="7">
        <v>53</v>
      </c>
    </row>
    <row r="63" spans="1:4" ht="15.6" x14ac:dyDescent="0.3">
      <c r="A63" s="18"/>
      <c r="B63" s="65" t="s">
        <v>69</v>
      </c>
      <c r="C63" s="65"/>
      <c r="D63" s="8" t="s">
        <v>6</v>
      </c>
    </row>
    <row r="64" spans="1:4" x14ac:dyDescent="0.3">
      <c r="A64" s="18"/>
      <c r="B64" s="65" t="s">
        <v>70</v>
      </c>
      <c r="C64" s="65"/>
      <c r="D64" s="7">
        <v>77.519803060000001</v>
      </c>
    </row>
    <row r="65" spans="1:4" x14ac:dyDescent="0.3">
      <c r="A65" s="18"/>
      <c r="B65" s="65" t="s">
        <v>71</v>
      </c>
      <c r="C65" s="65"/>
      <c r="D65" s="7">
        <v>11.61227572</v>
      </c>
    </row>
    <row r="66" spans="1:4" x14ac:dyDescent="0.3">
      <c r="A66" s="20"/>
      <c r="B66" s="21"/>
      <c r="C66" s="20"/>
      <c r="D66" s="20"/>
    </row>
    <row r="67" spans="1:4" x14ac:dyDescent="0.3">
      <c r="A67" s="20"/>
      <c r="B67" s="21"/>
      <c r="C67" s="20"/>
      <c r="D67" s="20"/>
    </row>
    <row r="68" spans="1:4" x14ac:dyDescent="0.3">
      <c r="A68" s="20"/>
      <c r="B68" s="21"/>
      <c r="C68" s="20"/>
      <c r="D68" s="20"/>
    </row>
    <row r="69" spans="1:4" x14ac:dyDescent="0.3">
      <c r="A69" s="20"/>
      <c r="B69" s="21"/>
      <c r="C69" s="20"/>
      <c r="D69" s="20"/>
    </row>
    <row r="70" spans="1:4" x14ac:dyDescent="0.3">
      <c r="A70" s="20"/>
      <c r="B70" s="21"/>
      <c r="C70" s="20"/>
      <c r="D70" s="20"/>
    </row>
  </sheetData>
  <mergeCells count="8">
    <mergeCell ref="B64:C64"/>
    <mergeCell ref="B65:C65"/>
    <mergeCell ref="A4:D4"/>
    <mergeCell ref="A1:D1"/>
    <mergeCell ref="A2:D2"/>
    <mergeCell ref="A3:D3"/>
    <mergeCell ref="B62:C62"/>
    <mergeCell ref="B63:C63"/>
  </mergeCells>
  <pageMargins left="0.51181102362204722" right="0.51181102362204722" top="0.55118110236220474" bottom="0.55118110236220474" header="0.31496062992125984" footer="0.31496062992125984"/>
  <pageSetup paperSize="9" scale="8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workbookViewId="0">
      <selection activeCell="D12" sqref="D12"/>
    </sheetView>
  </sheetViews>
  <sheetFormatPr defaultRowHeight="14.4" x14ac:dyDescent="0.3"/>
  <cols>
    <col min="2" max="2" width="30.5546875" customWidth="1"/>
    <col min="3" max="3" width="27.5546875" customWidth="1"/>
    <col min="4" max="4" width="20.33203125" customWidth="1"/>
    <col min="5" max="5" width="26.6640625" customWidth="1"/>
  </cols>
  <sheetData>
    <row r="1" spans="1:5" ht="15.6" x14ac:dyDescent="0.3">
      <c r="A1" s="61" t="s">
        <v>7</v>
      </c>
      <c r="B1" s="61"/>
      <c r="C1" s="61"/>
      <c r="D1" s="61"/>
      <c r="E1" s="61"/>
    </row>
    <row r="2" spans="1:5" x14ac:dyDescent="0.3">
      <c r="A2" s="62" t="s">
        <v>8</v>
      </c>
      <c r="B2" s="62"/>
      <c r="C2" s="62"/>
      <c r="D2" s="62"/>
      <c r="E2" s="62"/>
    </row>
    <row r="3" spans="1:5" ht="18" x14ac:dyDescent="0.35">
      <c r="A3" s="63" t="s">
        <v>75</v>
      </c>
      <c r="B3" s="63"/>
      <c r="C3" s="63"/>
      <c r="D3" s="63"/>
      <c r="E3" s="63"/>
    </row>
    <row r="5" spans="1:5" x14ac:dyDescent="0.3">
      <c r="A5" s="6" t="s">
        <v>0</v>
      </c>
      <c r="B5" s="60" t="s">
        <v>5</v>
      </c>
      <c r="C5" s="60"/>
      <c r="D5" s="60"/>
      <c r="E5" s="60"/>
    </row>
    <row r="6" spans="1:5" ht="64.5" customHeight="1" x14ac:dyDescent="0.3">
      <c r="B6" s="25" t="s">
        <v>1</v>
      </c>
      <c r="C6" s="26" t="s">
        <v>2</v>
      </c>
      <c r="D6" s="26" t="s">
        <v>3</v>
      </c>
      <c r="E6" s="26" t="s">
        <v>4</v>
      </c>
    </row>
    <row r="7" spans="1:5" ht="15.6" x14ac:dyDescent="0.3">
      <c r="B7" s="5">
        <v>51</v>
      </c>
      <c r="C7" s="12" t="s">
        <v>128</v>
      </c>
      <c r="D7" s="7">
        <v>76.857008350000001</v>
      </c>
      <c r="E7" s="7">
        <v>12.10909303</v>
      </c>
    </row>
    <row r="12" spans="1:5" ht="15.6" x14ac:dyDescent="0.3">
      <c r="E12" s="24" t="s">
        <v>74</v>
      </c>
    </row>
  </sheetData>
  <mergeCells count="4">
    <mergeCell ref="A1:E1"/>
    <mergeCell ref="A2:E2"/>
    <mergeCell ref="A3:E3"/>
    <mergeCell ref="B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5"/>
  <sheetViews>
    <sheetView workbookViewId="0">
      <selection activeCell="K14" sqref="K14"/>
    </sheetView>
  </sheetViews>
  <sheetFormatPr defaultRowHeight="14.4" x14ac:dyDescent="0.3"/>
  <cols>
    <col min="1" max="1" width="16.33203125" customWidth="1"/>
    <col min="2" max="2" width="69.44140625" customWidth="1"/>
  </cols>
  <sheetData>
    <row r="1" spans="1:2" ht="15.6" x14ac:dyDescent="0.3">
      <c r="A1" s="61" t="s">
        <v>7</v>
      </c>
      <c r="B1" s="61"/>
    </row>
    <row r="2" spans="1:2" x14ac:dyDescent="0.3">
      <c r="A2" s="62" t="s">
        <v>8</v>
      </c>
      <c r="B2" s="62"/>
    </row>
    <row r="3" spans="1:2" ht="18" x14ac:dyDescent="0.35">
      <c r="A3" s="64" t="s">
        <v>75</v>
      </c>
      <c r="B3" s="64"/>
    </row>
    <row r="4" spans="1:2" ht="15.6" x14ac:dyDescent="0.3">
      <c r="A4" s="14" t="s">
        <v>10</v>
      </c>
      <c r="B4" s="14" t="s">
        <v>11</v>
      </c>
    </row>
    <row r="5" spans="1:2" ht="24.9" customHeight="1" x14ac:dyDescent="0.3">
      <c r="A5" s="9">
        <v>1</v>
      </c>
      <c r="B5" s="8" t="s">
        <v>76</v>
      </c>
    </row>
    <row r="6" spans="1:2" ht="24.9" customHeight="1" x14ac:dyDescent="0.3">
      <c r="A6" s="9">
        <v>2</v>
      </c>
      <c r="B6" s="8" t="s">
        <v>77</v>
      </c>
    </row>
    <row r="7" spans="1:2" ht="24.9" customHeight="1" x14ac:dyDescent="0.3">
      <c r="A7" s="9">
        <v>3</v>
      </c>
      <c r="B7" s="8" t="s">
        <v>78</v>
      </c>
    </row>
    <row r="8" spans="1:2" ht="24.9" customHeight="1" x14ac:dyDescent="0.3">
      <c r="A8" s="9">
        <v>4</v>
      </c>
      <c r="B8" s="8" t="s">
        <v>79</v>
      </c>
    </row>
    <row r="9" spans="1:2" ht="24.9" customHeight="1" x14ac:dyDescent="0.3">
      <c r="A9" s="9">
        <v>5</v>
      </c>
      <c r="B9" s="8" t="s">
        <v>80</v>
      </c>
    </row>
    <row r="10" spans="1:2" ht="24.9" customHeight="1" x14ac:dyDescent="0.3">
      <c r="A10" s="9">
        <v>6</v>
      </c>
      <c r="B10" s="8" t="s">
        <v>81</v>
      </c>
    </row>
    <row r="11" spans="1:2" ht="24.9" customHeight="1" x14ac:dyDescent="0.3">
      <c r="A11" s="9">
        <v>7</v>
      </c>
      <c r="B11" s="8" t="s">
        <v>82</v>
      </c>
    </row>
    <row r="12" spans="1:2" ht="24.9" customHeight="1" x14ac:dyDescent="0.3">
      <c r="A12" s="9">
        <v>8</v>
      </c>
      <c r="B12" s="27" t="s">
        <v>83</v>
      </c>
    </row>
    <row r="13" spans="1:2" ht="24.9" customHeight="1" x14ac:dyDescent="0.3">
      <c r="A13" s="9">
        <v>9</v>
      </c>
      <c r="B13" s="8" t="s">
        <v>84</v>
      </c>
    </row>
    <row r="14" spans="1:2" ht="24.9" customHeight="1" x14ac:dyDescent="0.3">
      <c r="A14" s="9">
        <v>10</v>
      </c>
      <c r="B14" s="8" t="s">
        <v>85</v>
      </c>
    </row>
    <row r="15" spans="1:2" ht="24.9" customHeight="1" x14ac:dyDescent="0.3">
      <c r="A15" s="9">
        <v>11</v>
      </c>
      <c r="B15" s="8" t="s">
        <v>86</v>
      </c>
    </row>
    <row r="16" spans="1:2" ht="24.9" customHeight="1" x14ac:dyDescent="0.3">
      <c r="A16" s="9">
        <v>12</v>
      </c>
      <c r="B16" s="8" t="s">
        <v>87</v>
      </c>
    </row>
    <row r="17" spans="1:2" ht="24.9" customHeight="1" x14ac:dyDescent="0.3">
      <c r="A17" s="9">
        <v>13</v>
      </c>
      <c r="B17" s="8" t="s">
        <v>88</v>
      </c>
    </row>
    <row r="18" spans="1:2" ht="24.9" customHeight="1" x14ac:dyDescent="0.3">
      <c r="A18" s="9">
        <v>14</v>
      </c>
      <c r="B18" s="8" t="s">
        <v>89</v>
      </c>
    </row>
    <row r="19" spans="1:2" ht="24.9" customHeight="1" x14ac:dyDescent="0.3">
      <c r="A19" s="9">
        <v>15</v>
      </c>
      <c r="B19" s="8" t="s">
        <v>90</v>
      </c>
    </row>
    <row r="20" spans="1:2" ht="24.9" customHeight="1" x14ac:dyDescent="0.3">
      <c r="A20" s="9">
        <v>16</v>
      </c>
      <c r="B20" s="8" t="s">
        <v>91</v>
      </c>
    </row>
    <row r="21" spans="1:2" ht="24.9" customHeight="1" x14ac:dyDescent="0.3">
      <c r="A21" s="9">
        <v>17</v>
      </c>
      <c r="B21" s="8" t="s">
        <v>92</v>
      </c>
    </row>
    <row r="22" spans="1:2" ht="24.9" customHeight="1" x14ac:dyDescent="0.3">
      <c r="A22" s="9">
        <v>18</v>
      </c>
      <c r="B22" s="8" t="s">
        <v>93</v>
      </c>
    </row>
    <row r="23" spans="1:2" ht="24.9" customHeight="1" x14ac:dyDescent="0.3">
      <c r="A23" s="9">
        <v>19</v>
      </c>
      <c r="B23" s="8" t="s">
        <v>94</v>
      </c>
    </row>
    <row r="24" spans="1:2" ht="24.9" customHeight="1" x14ac:dyDescent="0.3">
      <c r="A24" s="9">
        <v>20</v>
      </c>
      <c r="B24" s="8" t="s">
        <v>95</v>
      </c>
    </row>
    <row r="25" spans="1:2" ht="24.9" customHeight="1" x14ac:dyDescent="0.3">
      <c r="A25" s="9">
        <v>21</v>
      </c>
      <c r="B25" s="8" t="s">
        <v>96</v>
      </c>
    </row>
    <row r="26" spans="1:2" ht="24.9" customHeight="1" x14ac:dyDescent="0.3">
      <c r="A26" s="9">
        <v>22</v>
      </c>
      <c r="B26" s="8" t="s">
        <v>97</v>
      </c>
    </row>
    <row r="27" spans="1:2" ht="24.9" customHeight="1" x14ac:dyDescent="0.3">
      <c r="A27" s="9">
        <v>23</v>
      </c>
      <c r="B27" s="8" t="s">
        <v>98</v>
      </c>
    </row>
    <row r="28" spans="1:2" ht="24.9" customHeight="1" x14ac:dyDescent="0.3">
      <c r="A28" s="9">
        <v>24</v>
      </c>
      <c r="B28" s="8" t="s">
        <v>99</v>
      </c>
    </row>
    <row r="29" spans="1:2" ht="24.9" customHeight="1" x14ac:dyDescent="0.3">
      <c r="A29" s="9">
        <v>25</v>
      </c>
      <c r="B29" s="8" t="s">
        <v>100</v>
      </c>
    </row>
    <row r="30" spans="1:2" ht="24.9" customHeight="1" x14ac:dyDescent="0.3">
      <c r="A30" s="9">
        <v>26</v>
      </c>
      <c r="B30" s="8" t="s">
        <v>101</v>
      </c>
    </row>
    <row r="31" spans="1:2" ht="24.9" customHeight="1" x14ac:dyDescent="0.3">
      <c r="A31" s="12">
        <v>27</v>
      </c>
      <c r="B31" s="8" t="s">
        <v>102</v>
      </c>
    </row>
    <row r="32" spans="1:2" ht="24.9" customHeight="1" x14ac:dyDescent="0.3">
      <c r="A32" s="12">
        <v>28</v>
      </c>
      <c r="B32" s="28" t="s">
        <v>103</v>
      </c>
    </row>
    <row r="33" spans="1:2" ht="24.9" customHeight="1" x14ac:dyDescent="0.3">
      <c r="A33" s="9">
        <v>29</v>
      </c>
      <c r="B33" s="8" t="s">
        <v>104</v>
      </c>
    </row>
    <row r="34" spans="1:2" ht="24.9" customHeight="1" x14ac:dyDescent="0.3">
      <c r="A34" s="9">
        <v>30</v>
      </c>
      <c r="B34" s="8" t="s">
        <v>105</v>
      </c>
    </row>
    <row r="35" spans="1:2" ht="24.9" customHeight="1" x14ac:dyDescent="0.3">
      <c r="A35" s="9">
        <v>31</v>
      </c>
      <c r="B35" s="8" t="s">
        <v>106</v>
      </c>
    </row>
    <row r="36" spans="1:2" ht="24.9" customHeight="1" x14ac:dyDescent="0.3">
      <c r="A36" s="9">
        <v>32</v>
      </c>
      <c r="B36" s="8" t="s">
        <v>107</v>
      </c>
    </row>
    <row r="37" spans="1:2" ht="24.9" customHeight="1" x14ac:dyDescent="0.3">
      <c r="A37" s="9">
        <v>33</v>
      </c>
      <c r="B37" s="8" t="s">
        <v>108</v>
      </c>
    </row>
    <row r="38" spans="1:2" ht="24.9" customHeight="1" x14ac:dyDescent="0.3">
      <c r="A38" s="9">
        <v>34</v>
      </c>
      <c r="B38" s="8" t="s">
        <v>109</v>
      </c>
    </row>
    <row r="39" spans="1:2" ht="24.9" customHeight="1" x14ac:dyDescent="0.3">
      <c r="A39" s="9">
        <v>35</v>
      </c>
      <c r="B39" s="8" t="s">
        <v>110</v>
      </c>
    </row>
    <row r="40" spans="1:2" ht="24.9" customHeight="1" x14ac:dyDescent="0.3">
      <c r="A40" s="9">
        <v>36</v>
      </c>
      <c r="B40" s="8" t="s">
        <v>111</v>
      </c>
    </row>
    <row r="41" spans="1:2" ht="24.9" customHeight="1" x14ac:dyDescent="0.3">
      <c r="A41" s="9">
        <v>37</v>
      </c>
      <c r="B41" s="8" t="s">
        <v>112</v>
      </c>
    </row>
    <row r="42" spans="1:2" ht="24.9" customHeight="1" x14ac:dyDescent="0.3">
      <c r="A42" s="9">
        <v>38</v>
      </c>
      <c r="B42" s="8" t="s">
        <v>113</v>
      </c>
    </row>
    <row r="43" spans="1:2" ht="24.9" customHeight="1" x14ac:dyDescent="0.3">
      <c r="A43" s="9">
        <v>39</v>
      </c>
      <c r="B43" s="8" t="s">
        <v>114</v>
      </c>
    </row>
    <row r="44" spans="1:2" ht="24.9" customHeight="1" x14ac:dyDescent="0.3">
      <c r="A44" s="9">
        <v>40</v>
      </c>
      <c r="B44" s="8" t="s">
        <v>115</v>
      </c>
    </row>
    <row r="45" spans="1:2" ht="24.9" customHeight="1" x14ac:dyDescent="0.3">
      <c r="A45" s="9">
        <v>41</v>
      </c>
      <c r="B45" s="8" t="s">
        <v>116</v>
      </c>
    </row>
    <row r="46" spans="1:2" ht="24.9" customHeight="1" x14ac:dyDescent="0.3">
      <c r="A46" s="9">
        <v>42</v>
      </c>
      <c r="B46" s="8" t="s">
        <v>117</v>
      </c>
    </row>
    <row r="47" spans="1:2" ht="24.9" customHeight="1" x14ac:dyDescent="0.3">
      <c r="A47" s="9">
        <v>43</v>
      </c>
      <c r="B47" s="8" t="s">
        <v>118</v>
      </c>
    </row>
    <row r="48" spans="1:2" ht="24.9" customHeight="1" x14ac:dyDescent="0.3">
      <c r="A48" s="9">
        <v>44</v>
      </c>
      <c r="B48" s="8" t="s">
        <v>119</v>
      </c>
    </row>
    <row r="49" spans="1:2" ht="24.9" customHeight="1" x14ac:dyDescent="0.3">
      <c r="A49" s="9">
        <v>45</v>
      </c>
      <c r="B49" s="8" t="s">
        <v>120</v>
      </c>
    </row>
    <row r="50" spans="1:2" ht="24.9" customHeight="1" x14ac:dyDescent="0.3">
      <c r="A50" s="9">
        <v>46</v>
      </c>
      <c r="B50" s="8" t="s">
        <v>121</v>
      </c>
    </row>
    <row r="51" spans="1:2" ht="24.9" customHeight="1" x14ac:dyDescent="0.3">
      <c r="A51" s="9">
        <v>47</v>
      </c>
      <c r="B51" s="8" t="s">
        <v>122</v>
      </c>
    </row>
    <row r="52" spans="1:2" ht="24.9" customHeight="1" x14ac:dyDescent="0.3">
      <c r="A52" s="9">
        <v>48</v>
      </c>
      <c r="B52" s="8" t="s">
        <v>123</v>
      </c>
    </row>
    <row r="53" spans="1:2" ht="24.9" customHeight="1" x14ac:dyDescent="0.3">
      <c r="A53" s="9">
        <v>49</v>
      </c>
      <c r="B53" s="8" t="s">
        <v>124</v>
      </c>
    </row>
    <row r="54" spans="1:2" ht="24.9" customHeight="1" x14ac:dyDescent="0.3">
      <c r="A54" s="9">
        <v>50</v>
      </c>
      <c r="B54" s="28" t="s">
        <v>125</v>
      </c>
    </row>
    <row r="55" spans="1:2" ht="24.9" customHeight="1" x14ac:dyDescent="0.3">
      <c r="A55" s="9">
        <v>51</v>
      </c>
      <c r="B55" s="8" t="s">
        <v>126</v>
      </c>
    </row>
  </sheetData>
  <mergeCells count="3">
    <mergeCell ref="A1:B1"/>
    <mergeCell ref="A2:B2"/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5"/>
  <sheetViews>
    <sheetView workbookViewId="0">
      <selection activeCell="A3" sqref="A3:D3"/>
    </sheetView>
  </sheetViews>
  <sheetFormatPr defaultRowHeight="14.4" x14ac:dyDescent="0.3"/>
  <cols>
    <col min="1" max="1" width="9.6640625" customWidth="1"/>
    <col min="2" max="2" width="27.6640625" customWidth="1"/>
    <col min="3" max="3" width="14.44140625" style="20" customWidth="1"/>
    <col min="4" max="4" width="35.44140625" style="13" customWidth="1"/>
  </cols>
  <sheetData>
    <row r="1" spans="1:4" x14ac:dyDescent="0.3">
      <c r="A1" s="67" t="s">
        <v>7</v>
      </c>
      <c r="B1" s="67"/>
      <c r="C1" s="67"/>
      <c r="D1" s="67"/>
    </row>
    <row r="2" spans="1:4" x14ac:dyDescent="0.3">
      <c r="A2" s="68" t="s">
        <v>8</v>
      </c>
      <c r="B2" s="68"/>
      <c r="C2" s="68"/>
      <c r="D2" s="68"/>
    </row>
    <row r="3" spans="1:4" ht="18" x14ac:dyDescent="0.3">
      <c r="A3" s="69" t="s">
        <v>136</v>
      </c>
      <c r="B3" s="69"/>
      <c r="C3" s="69"/>
      <c r="D3" s="69"/>
    </row>
    <row r="4" spans="1:4" ht="18" x14ac:dyDescent="0.3">
      <c r="A4" s="66" t="s">
        <v>72</v>
      </c>
      <c r="B4" s="66"/>
      <c r="C4" s="66"/>
      <c r="D4" s="66"/>
    </row>
    <row r="5" spans="1:4" ht="15.6" x14ac:dyDescent="0.3">
      <c r="A5" s="15" t="s">
        <v>10</v>
      </c>
      <c r="B5" s="16" t="s">
        <v>11</v>
      </c>
      <c r="C5" s="15" t="s">
        <v>66</v>
      </c>
      <c r="D5" s="33" t="s">
        <v>67</v>
      </c>
    </row>
    <row r="6" spans="1:4" ht="24.9" customHeight="1" x14ac:dyDescent="0.3">
      <c r="A6" s="9">
        <v>1</v>
      </c>
      <c r="B6" s="8" t="s">
        <v>76</v>
      </c>
      <c r="C6" s="31">
        <v>435</v>
      </c>
      <c r="D6" s="34">
        <v>91.991537899999997</v>
      </c>
    </row>
    <row r="7" spans="1:4" ht="24.9" customHeight="1" x14ac:dyDescent="0.3">
      <c r="A7" s="9">
        <v>2</v>
      </c>
      <c r="B7" s="8" t="s">
        <v>77</v>
      </c>
      <c r="C7" s="31">
        <v>445</v>
      </c>
      <c r="D7" s="34">
        <v>92.543286699999996</v>
      </c>
    </row>
    <row r="8" spans="1:4" ht="24.9" customHeight="1" x14ac:dyDescent="0.3">
      <c r="A8" s="9">
        <v>3</v>
      </c>
      <c r="B8" s="8" t="s">
        <v>78</v>
      </c>
      <c r="C8" s="31">
        <v>424</v>
      </c>
      <c r="D8" s="34">
        <v>91.349512099999998</v>
      </c>
    </row>
    <row r="9" spans="1:4" ht="24.9" customHeight="1" x14ac:dyDescent="0.3">
      <c r="A9" s="9">
        <v>4</v>
      </c>
      <c r="B9" s="8" t="s">
        <v>79</v>
      </c>
      <c r="C9" s="31">
        <v>206</v>
      </c>
      <c r="D9" s="34">
        <v>70.134553999999994</v>
      </c>
    </row>
    <row r="10" spans="1:4" ht="24.9" customHeight="1" x14ac:dyDescent="0.3">
      <c r="A10" s="9">
        <v>5</v>
      </c>
      <c r="B10" s="8" t="s">
        <v>80</v>
      </c>
      <c r="C10" s="31">
        <v>274</v>
      </c>
      <c r="D10" s="34">
        <v>78.998804800000002</v>
      </c>
    </row>
    <row r="11" spans="1:4" ht="24.9" customHeight="1" x14ac:dyDescent="0.3">
      <c r="A11" s="9">
        <v>6</v>
      </c>
      <c r="B11" s="8" t="s">
        <v>81</v>
      </c>
      <c r="C11" s="31">
        <v>122</v>
      </c>
      <c r="D11" s="34">
        <v>51.732234099999999</v>
      </c>
    </row>
    <row r="12" spans="1:4" ht="24.9" customHeight="1" x14ac:dyDescent="0.3">
      <c r="A12" s="9">
        <v>7</v>
      </c>
      <c r="B12" s="8" t="s">
        <v>82</v>
      </c>
      <c r="C12" s="31">
        <v>232</v>
      </c>
      <c r="D12" s="34">
        <v>73.887024100000005</v>
      </c>
    </row>
    <row r="13" spans="1:4" ht="24.9" customHeight="1" x14ac:dyDescent="0.3">
      <c r="A13" s="9">
        <v>8</v>
      </c>
      <c r="B13" s="27" t="s">
        <v>83</v>
      </c>
      <c r="C13" s="31">
        <v>260</v>
      </c>
      <c r="D13" s="34">
        <v>77.394618899999998</v>
      </c>
    </row>
    <row r="14" spans="1:4" ht="24.9" customHeight="1" x14ac:dyDescent="0.3">
      <c r="A14" s="9">
        <v>9</v>
      </c>
      <c r="B14" s="8" t="s">
        <v>84</v>
      </c>
      <c r="C14" s="31">
        <v>279</v>
      </c>
      <c r="D14" s="34">
        <v>79.541599599999998</v>
      </c>
    </row>
    <row r="15" spans="1:4" ht="24.9" customHeight="1" x14ac:dyDescent="0.3">
      <c r="A15" s="9">
        <v>10</v>
      </c>
      <c r="B15" s="8" t="s">
        <v>85</v>
      </c>
      <c r="C15" s="31">
        <v>323</v>
      </c>
      <c r="D15" s="34">
        <v>83.907533299999997</v>
      </c>
    </row>
    <row r="16" spans="1:4" ht="24.9" customHeight="1" x14ac:dyDescent="0.3">
      <c r="A16" s="9">
        <v>11</v>
      </c>
      <c r="B16" s="8" t="s">
        <v>86</v>
      </c>
      <c r="C16" s="31">
        <v>312</v>
      </c>
      <c r="D16" s="34">
        <v>82.892159100000001</v>
      </c>
    </row>
    <row r="17" spans="1:4" ht="24.9" customHeight="1" x14ac:dyDescent="0.3">
      <c r="A17" s="9">
        <v>12</v>
      </c>
      <c r="B17" s="8" t="s">
        <v>87</v>
      </c>
      <c r="C17" s="31">
        <v>231</v>
      </c>
      <c r="D17" s="34">
        <v>73.752260500000006</v>
      </c>
    </row>
    <row r="18" spans="1:4" ht="24.9" customHeight="1" x14ac:dyDescent="0.3">
      <c r="A18" s="9">
        <v>13</v>
      </c>
      <c r="B18" s="8" t="s">
        <v>88</v>
      </c>
      <c r="C18" s="31">
        <v>121</v>
      </c>
      <c r="D18" s="34" t="s">
        <v>127</v>
      </c>
    </row>
    <row r="19" spans="1:4" ht="24.9" customHeight="1" x14ac:dyDescent="0.3">
      <c r="A19" s="9">
        <v>14</v>
      </c>
      <c r="B19" s="8" t="s">
        <v>89</v>
      </c>
      <c r="C19" s="31">
        <v>154</v>
      </c>
      <c r="D19" s="34">
        <v>60.398759800000001</v>
      </c>
    </row>
    <row r="20" spans="1:4" ht="24.9" customHeight="1" x14ac:dyDescent="0.3">
      <c r="A20" s="9">
        <v>15</v>
      </c>
      <c r="B20" s="8" t="s">
        <v>90</v>
      </c>
      <c r="C20" s="31">
        <v>235</v>
      </c>
      <c r="D20" s="34">
        <v>74.270743400000001</v>
      </c>
    </row>
    <row r="21" spans="1:4" ht="24.9" customHeight="1" x14ac:dyDescent="0.3">
      <c r="A21" s="9">
        <v>16</v>
      </c>
      <c r="B21" s="8" t="s">
        <v>91</v>
      </c>
      <c r="C21" s="31">
        <v>251</v>
      </c>
      <c r="D21" s="34">
        <v>76.326427199999998</v>
      </c>
    </row>
    <row r="22" spans="1:4" ht="24.9" customHeight="1" x14ac:dyDescent="0.3">
      <c r="A22" s="9">
        <v>17</v>
      </c>
      <c r="B22" s="8" t="s">
        <v>92</v>
      </c>
      <c r="C22" s="31">
        <v>351</v>
      </c>
      <c r="D22" s="34">
        <v>86.304093199999997</v>
      </c>
    </row>
    <row r="23" spans="1:4" ht="24.9" customHeight="1" x14ac:dyDescent="0.3">
      <c r="A23" s="9">
        <v>18</v>
      </c>
      <c r="B23" s="8" t="s">
        <v>93</v>
      </c>
      <c r="C23" s="31">
        <v>335</v>
      </c>
      <c r="D23" s="34">
        <v>84.965467500000003</v>
      </c>
    </row>
    <row r="24" spans="1:4" ht="24.9" customHeight="1" x14ac:dyDescent="0.3">
      <c r="A24" s="9">
        <v>19</v>
      </c>
      <c r="B24" s="8" t="s">
        <v>94</v>
      </c>
      <c r="C24" s="31">
        <v>204</v>
      </c>
      <c r="D24" s="34">
        <v>69.807222300000006</v>
      </c>
    </row>
    <row r="25" spans="1:4" ht="24.9" customHeight="1" x14ac:dyDescent="0.3">
      <c r="A25" s="9">
        <v>20</v>
      </c>
      <c r="B25" s="8" t="s">
        <v>95</v>
      </c>
      <c r="C25" s="36">
        <v>456</v>
      </c>
      <c r="D25" s="37">
        <v>93.135555299999993</v>
      </c>
    </row>
    <row r="26" spans="1:4" ht="24.9" customHeight="1" x14ac:dyDescent="0.3">
      <c r="A26" s="9">
        <v>21</v>
      </c>
      <c r="B26" s="8" t="s">
        <v>96</v>
      </c>
      <c r="C26" s="31">
        <v>163</v>
      </c>
      <c r="D26" s="34">
        <v>62.383294800000002</v>
      </c>
    </row>
    <row r="27" spans="1:4" ht="24.9" customHeight="1" x14ac:dyDescent="0.3">
      <c r="A27" s="9">
        <v>22</v>
      </c>
      <c r="B27" s="8" t="s">
        <v>97</v>
      </c>
      <c r="C27" s="31">
        <v>256</v>
      </c>
      <c r="D27" s="34">
        <v>76.930086700000004</v>
      </c>
    </row>
    <row r="28" spans="1:4" ht="24.9" customHeight="1" x14ac:dyDescent="0.3">
      <c r="A28" s="9">
        <v>23</v>
      </c>
      <c r="B28" s="8" t="s">
        <v>98</v>
      </c>
      <c r="C28" s="31">
        <v>214</v>
      </c>
      <c r="D28" s="34">
        <v>71.348163400000004</v>
      </c>
    </row>
    <row r="29" spans="1:4" ht="24.9" customHeight="1" x14ac:dyDescent="0.3">
      <c r="A29" s="9">
        <v>24</v>
      </c>
      <c r="B29" s="8" t="s">
        <v>99</v>
      </c>
      <c r="C29" s="31">
        <v>351</v>
      </c>
      <c r="D29" s="34">
        <v>86.304093199999997</v>
      </c>
    </row>
    <row r="30" spans="1:4" ht="24.9" customHeight="1" x14ac:dyDescent="0.3">
      <c r="A30" s="9">
        <v>25</v>
      </c>
      <c r="B30" s="8" t="s">
        <v>100</v>
      </c>
      <c r="C30" s="31">
        <v>182</v>
      </c>
      <c r="D30" s="34">
        <v>66.109269600000005</v>
      </c>
    </row>
    <row r="31" spans="1:4" ht="24.9" customHeight="1" x14ac:dyDescent="0.3">
      <c r="A31" s="9">
        <v>26</v>
      </c>
      <c r="B31" s="8" t="s">
        <v>101</v>
      </c>
      <c r="C31" s="31">
        <v>132</v>
      </c>
      <c r="D31" s="34">
        <v>54.803122100000003</v>
      </c>
    </row>
    <row r="32" spans="1:4" ht="24.9" customHeight="1" x14ac:dyDescent="0.3">
      <c r="A32" s="9">
        <v>27</v>
      </c>
      <c r="B32" s="8" t="s">
        <v>102</v>
      </c>
      <c r="C32" s="31">
        <v>391</v>
      </c>
      <c r="D32" s="34">
        <v>89.248491599999994</v>
      </c>
    </row>
    <row r="33" spans="1:4" ht="24.9" customHeight="1" x14ac:dyDescent="0.3">
      <c r="A33" s="9">
        <v>28</v>
      </c>
      <c r="B33" s="28" t="s">
        <v>103</v>
      </c>
      <c r="C33" s="31">
        <v>141</v>
      </c>
      <c r="D33" s="34">
        <v>57.266950399999999</v>
      </c>
    </row>
    <row r="34" spans="1:4" ht="24.9" customHeight="1" x14ac:dyDescent="0.3">
      <c r="A34" s="9">
        <v>29</v>
      </c>
      <c r="B34" s="8" t="s">
        <v>104</v>
      </c>
      <c r="C34" s="31">
        <v>343</v>
      </c>
      <c r="D34" s="34">
        <v>85.644669399999998</v>
      </c>
    </row>
    <row r="35" spans="1:4" ht="24.9" customHeight="1" x14ac:dyDescent="0.3">
      <c r="A35" s="9">
        <v>30</v>
      </c>
      <c r="B35" s="8" t="s">
        <v>105</v>
      </c>
      <c r="C35" s="31">
        <v>260</v>
      </c>
      <c r="D35" s="34">
        <v>77.394618899999998</v>
      </c>
    </row>
    <row r="36" spans="1:4" ht="24.9" customHeight="1" x14ac:dyDescent="0.3">
      <c r="A36" s="9">
        <v>31</v>
      </c>
      <c r="B36" s="8" t="s">
        <v>106</v>
      </c>
      <c r="C36" s="31">
        <v>339</v>
      </c>
      <c r="D36" s="34">
        <v>85.307647000000003</v>
      </c>
    </row>
    <row r="37" spans="1:4" ht="24.9" customHeight="1" x14ac:dyDescent="0.3">
      <c r="A37" s="9">
        <v>32</v>
      </c>
      <c r="B37" s="8" t="s">
        <v>107</v>
      </c>
      <c r="C37" s="31">
        <v>421</v>
      </c>
      <c r="D37" s="34">
        <v>91.167711600000004</v>
      </c>
    </row>
    <row r="38" spans="1:4" ht="24.9" customHeight="1" x14ac:dyDescent="0.3">
      <c r="A38" s="9">
        <v>33</v>
      </c>
      <c r="B38" s="8" t="s">
        <v>108</v>
      </c>
      <c r="C38" s="31">
        <v>301</v>
      </c>
      <c r="D38" s="34">
        <v>81.823344000000006</v>
      </c>
    </row>
    <row r="39" spans="1:4" ht="24.9" customHeight="1" x14ac:dyDescent="0.3">
      <c r="A39" s="9">
        <v>34</v>
      </c>
      <c r="B39" s="8" t="s">
        <v>109</v>
      </c>
      <c r="C39" s="31">
        <v>286</v>
      </c>
      <c r="D39" s="34">
        <v>80.295493899999997</v>
      </c>
    </row>
    <row r="40" spans="1:4" ht="24.9" customHeight="1" x14ac:dyDescent="0.3">
      <c r="A40" s="9">
        <v>35</v>
      </c>
      <c r="B40" s="8" t="s">
        <v>110</v>
      </c>
      <c r="C40" s="31">
        <v>416</v>
      </c>
      <c r="D40" s="34">
        <v>908689421</v>
      </c>
    </row>
    <row r="41" spans="1:4" ht="24.9" customHeight="1" x14ac:dyDescent="0.3">
      <c r="A41" s="9">
        <v>36</v>
      </c>
      <c r="B41" s="8" t="s">
        <v>111</v>
      </c>
      <c r="C41" s="31">
        <v>446</v>
      </c>
      <c r="D41" s="34">
        <v>92.600411100000002</v>
      </c>
    </row>
    <row r="42" spans="1:4" ht="24.9" customHeight="1" x14ac:dyDescent="0.3">
      <c r="A42" s="9">
        <v>37</v>
      </c>
      <c r="B42" s="8" t="s">
        <v>112</v>
      </c>
      <c r="C42" s="31">
        <v>452</v>
      </c>
      <c r="D42" s="34">
        <v>92.926156000000006</v>
      </c>
    </row>
    <row r="43" spans="1:4" ht="24.9" customHeight="1" x14ac:dyDescent="0.3">
      <c r="A43" s="9">
        <v>38</v>
      </c>
      <c r="B43" s="8" t="s">
        <v>113</v>
      </c>
      <c r="C43" s="31">
        <v>217</v>
      </c>
      <c r="D43" s="34">
        <v>71.793257400000002</v>
      </c>
    </row>
    <row r="44" spans="1:4" ht="24.9" customHeight="1" x14ac:dyDescent="0.3">
      <c r="A44" s="9">
        <v>39</v>
      </c>
      <c r="B44" s="8" t="s">
        <v>114</v>
      </c>
      <c r="C44" s="31">
        <v>121</v>
      </c>
      <c r="D44" s="34">
        <v>51.421733699999997</v>
      </c>
    </row>
    <row r="45" spans="1:4" ht="24.9" customHeight="1" x14ac:dyDescent="0.3">
      <c r="A45" s="9">
        <v>40</v>
      </c>
      <c r="B45" s="8" t="s">
        <v>115</v>
      </c>
      <c r="C45" s="31">
        <v>201</v>
      </c>
      <c r="D45" s="34">
        <v>69.347903799999997</v>
      </c>
    </row>
    <row r="46" spans="1:4" ht="24.9" customHeight="1" x14ac:dyDescent="0.3">
      <c r="A46" s="9">
        <v>41</v>
      </c>
      <c r="B46" s="8" t="s">
        <v>116</v>
      </c>
      <c r="C46" s="31">
        <v>315</v>
      </c>
      <c r="D46" s="34">
        <v>83.164406499999998</v>
      </c>
    </row>
    <row r="47" spans="1:4" ht="24.9" customHeight="1" x14ac:dyDescent="0.3">
      <c r="A47" s="9">
        <v>42</v>
      </c>
      <c r="B47" s="8" t="s">
        <v>117</v>
      </c>
      <c r="C47" s="31">
        <v>348</v>
      </c>
      <c r="D47" s="34">
        <v>86.063241399999995</v>
      </c>
    </row>
    <row r="48" spans="1:4" ht="24.9" customHeight="1" x14ac:dyDescent="0.3">
      <c r="A48" s="9">
        <v>43</v>
      </c>
      <c r="B48" s="8" t="s">
        <v>118</v>
      </c>
      <c r="C48" s="31">
        <v>295</v>
      </c>
      <c r="D48" s="34">
        <v>81.205630200000002</v>
      </c>
    </row>
    <row r="49" spans="1:4" ht="24.9" customHeight="1" x14ac:dyDescent="0.3">
      <c r="A49" s="9">
        <v>44</v>
      </c>
      <c r="B49" s="8" t="s">
        <v>119</v>
      </c>
      <c r="C49" s="31">
        <v>215</v>
      </c>
      <c r="D49" s="34">
        <v>71.492221099999995</v>
      </c>
    </row>
    <row r="50" spans="1:4" ht="24.9" customHeight="1" x14ac:dyDescent="0.3">
      <c r="A50" s="9">
        <v>45</v>
      </c>
      <c r="B50" s="8" t="s">
        <v>120</v>
      </c>
      <c r="C50" s="31">
        <v>342</v>
      </c>
      <c r="D50" s="34">
        <v>85.566123399999995</v>
      </c>
    </row>
    <row r="51" spans="1:4" ht="24.9" customHeight="1" x14ac:dyDescent="0.3">
      <c r="A51" s="9">
        <v>46</v>
      </c>
      <c r="B51" s="8" t="s">
        <v>121</v>
      </c>
      <c r="C51" s="36">
        <v>119</v>
      </c>
      <c r="D51" s="37">
        <v>50.650384699999996</v>
      </c>
    </row>
    <row r="52" spans="1:4" ht="24.9" customHeight="1" x14ac:dyDescent="0.3">
      <c r="A52" s="9">
        <v>47</v>
      </c>
      <c r="B52" s="8" t="s">
        <v>122</v>
      </c>
      <c r="C52" s="31">
        <v>151</v>
      </c>
      <c r="D52" s="34">
        <v>59.7450598</v>
      </c>
    </row>
    <row r="53" spans="1:4" ht="24.9" customHeight="1" x14ac:dyDescent="0.3">
      <c r="A53" s="9">
        <v>48</v>
      </c>
      <c r="B53" s="8" t="s">
        <v>123</v>
      </c>
      <c r="C53" s="31">
        <v>286</v>
      </c>
      <c r="D53" s="34">
        <v>80.295493899999997</v>
      </c>
    </row>
    <row r="54" spans="1:4" ht="24.9" customHeight="1" x14ac:dyDescent="0.3">
      <c r="A54" s="9">
        <v>49</v>
      </c>
      <c r="B54" s="8" t="s">
        <v>124</v>
      </c>
      <c r="C54" s="31">
        <v>322</v>
      </c>
      <c r="D54" s="34">
        <v>83.821960099999998</v>
      </c>
    </row>
    <row r="55" spans="1:4" ht="24.9" customHeight="1" x14ac:dyDescent="0.3">
      <c r="A55" s="9">
        <v>50</v>
      </c>
      <c r="B55" s="28" t="s">
        <v>125</v>
      </c>
      <c r="C55" s="31">
        <v>303</v>
      </c>
      <c r="D55" s="34">
        <v>82.018575600000005</v>
      </c>
    </row>
    <row r="56" spans="1:4" ht="24.9" customHeight="1" x14ac:dyDescent="0.3">
      <c r="A56" s="9">
        <v>51</v>
      </c>
      <c r="B56" s="8" t="s">
        <v>126</v>
      </c>
      <c r="C56" s="31">
        <v>248</v>
      </c>
      <c r="D56" s="34">
        <v>75.943841300000003</v>
      </c>
    </row>
    <row r="57" spans="1:4" x14ac:dyDescent="0.3">
      <c r="A57" s="18"/>
      <c r="B57" s="19"/>
      <c r="C57" s="18"/>
      <c r="D57" s="35"/>
    </row>
    <row r="58" spans="1:4" x14ac:dyDescent="0.3">
      <c r="A58" s="18"/>
      <c r="B58" s="19"/>
      <c r="C58" s="18"/>
      <c r="D58" s="35"/>
    </row>
    <row r="59" spans="1:4" x14ac:dyDescent="0.3">
      <c r="A59" s="18"/>
      <c r="B59" s="19"/>
      <c r="C59" s="18"/>
      <c r="D59" s="35"/>
    </row>
    <row r="60" spans="1:4" x14ac:dyDescent="0.3">
      <c r="A60" s="18"/>
      <c r="B60" s="70" t="s">
        <v>68</v>
      </c>
      <c r="C60" s="70"/>
      <c r="D60" s="7">
        <v>51</v>
      </c>
    </row>
    <row r="61" spans="1:4" ht="15.6" x14ac:dyDescent="0.3">
      <c r="A61" s="18"/>
      <c r="B61" s="65" t="s">
        <v>69</v>
      </c>
      <c r="C61" s="65"/>
      <c r="D61" s="12" t="s">
        <v>128</v>
      </c>
    </row>
    <row r="62" spans="1:4" x14ac:dyDescent="0.3">
      <c r="A62" s="18"/>
      <c r="B62" s="65" t="s">
        <v>70</v>
      </c>
      <c r="C62" s="65"/>
      <c r="D62" s="7">
        <v>76.857008350000001</v>
      </c>
    </row>
    <row r="63" spans="1:4" x14ac:dyDescent="0.3">
      <c r="A63" s="18"/>
      <c r="B63" s="65" t="s">
        <v>71</v>
      </c>
      <c r="C63" s="65"/>
      <c r="D63" s="7">
        <v>12.10909303</v>
      </c>
    </row>
    <row r="64" spans="1:4" x14ac:dyDescent="0.3">
      <c r="A64" s="20"/>
      <c r="B64" s="21"/>
    </row>
    <row r="75" spans="4:4" x14ac:dyDescent="0.3">
      <c r="D75"/>
    </row>
    <row r="76" spans="4:4" x14ac:dyDescent="0.3">
      <c r="D76"/>
    </row>
    <row r="77" spans="4:4" x14ac:dyDescent="0.3">
      <c r="D77"/>
    </row>
    <row r="78" spans="4:4" x14ac:dyDescent="0.3">
      <c r="D78"/>
    </row>
    <row r="79" spans="4:4" x14ac:dyDescent="0.3">
      <c r="D79"/>
    </row>
    <row r="80" spans="4:4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  <row r="89" spans="4:4" x14ac:dyDescent="0.3">
      <c r="D89"/>
    </row>
    <row r="90" spans="4:4" x14ac:dyDescent="0.3">
      <c r="D90"/>
    </row>
    <row r="91" spans="4:4" x14ac:dyDescent="0.3">
      <c r="D91"/>
    </row>
    <row r="92" spans="4:4" x14ac:dyDescent="0.3">
      <c r="D92"/>
    </row>
    <row r="93" spans="4:4" x14ac:dyDescent="0.3">
      <c r="D93"/>
    </row>
    <row r="94" spans="4:4" x14ac:dyDescent="0.3">
      <c r="D94"/>
    </row>
    <row r="95" spans="4:4" x14ac:dyDescent="0.3">
      <c r="D95"/>
    </row>
    <row r="96" spans="4:4" x14ac:dyDescent="0.3">
      <c r="D96"/>
    </row>
    <row r="97" spans="4:4" x14ac:dyDescent="0.3">
      <c r="D97"/>
    </row>
    <row r="98" spans="4:4" x14ac:dyDescent="0.3">
      <c r="D98"/>
    </row>
    <row r="99" spans="4:4" x14ac:dyDescent="0.3">
      <c r="D99"/>
    </row>
    <row r="100" spans="4:4" x14ac:dyDescent="0.3">
      <c r="D100"/>
    </row>
    <row r="101" spans="4:4" x14ac:dyDescent="0.3">
      <c r="D101"/>
    </row>
    <row r="102" spans="4:4" x14ac:dyDescent="0.3">
      <c r="D102"/>
    </row>
    <row r="103" spans="4:4" x14ac:dyDescent="0.3">
      <c r="D103"/>
    </row>
    <row r="104" spans="4:4" x14ac:dyDescent="0.3">
      <c r="D104"/>
    </row>
    <row r="105" spans="4:4" x14ac:dyDescent="0.3">
      <c r="D105"/>
    </row>
    <row r="106" spans="4:4" x14ac:dyDescent="0.3">
      <c r="D106"/>
    </row>
    <row r="107" spans="4:4" x14ac:dyDescent="0.3">
      <c r="D107"/>
    </row>
    <row r="108" spans="4:4" x14ac:dyDescent="0.3">
      <c r="D108"/>
    </row>
    <row r="109" spans="4:4" x14ac:dyDescent="0.3">
      <c r="D109"/>
    </row>
    <row r="110" spans="4:4" x14ac:dyDescent="0.3">
      <c r="D110"/>
    </row>
    <row r="111" spans="4:4" x14ac:dyDescent="0.3">
      <c r="D111"/>
    </row>
    <row r="112" spans="4:4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  <row r="124" spans="4:4" x14ac:dyDescent="0.3">
      <c r="D124"/>
    </row>
    <row r="125" spans="4:4" x14ac:dyDescent="0.3">
      <c r="D125"/>
    </row>
  </sheetData>
  <mergeCells count="8">
    <mergeCell ref="B62:C62"/>
    <mergeCell ref="B63:C63"/>
    <mergeCell ref="A1:D1"/>
    <mergeCell ref="A2:D2"/>
    <mergeCell ref="A3:D3"/>
    <mergeCell ref="A4:D4"/>
    <mergeCell ref="B60:C60"/>
    <mergeCell ref="B61:C61"/>
  </mergeCells>
  <pageMargins left="0.7" right="0.7" top="0.75" bottom="0.75" header="0.3" footer="0.3"/>
  <pageSetup paperSize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tabSelected="1" workbookViewId="0">
      <selection activeCell="D20" sqref="D20"/>
    </sheetView>
  </sheetViews>
  <sheetFormatPr defaultRowHeight="14.4" x14ac:dyDescent="0.3"/>
  <cols>
    <col min="2" max="2" width="26" customWidth="1"/>
    <col min="3" max="3" width="27.88671875" customWidth="1"/>
    <col min="4" max="4" width="25.44140625" customWidth="1"/>
    <col min="5" max="5" width="24.44140625" customWidth="1"/>
  </cols>
  <sheetData>
    <row r="1" spans="1:5" ht="15.6" x14ac:dyDescent="0.3">
      <c r="A1" s="61" t="s">
        <v>7</v>
      </c>
      <c r="B1" s="61"/>
      <c r="C1" s="61"/>
      <c r="D1" s="61"/>
      <c r="E1" s="61"/>
    </row>
    <row r="2" spans="1:5" x14ac:dyDescent="0.3">
      <c r="A2" s="62" t="s">
        <v>8</v>
      </c>
      <c r="B2" s="62"/>
      <c r="C2" s="62"/>
      <c r="D2" s="62"/>
      <c r="E2" s="62"/>
    </row>
    <row r="3" spans="1:5" ht="18" x14ac:dyDescent="0.35">
      <c r="A3" s="63" t="s">
        <v>138</v>
      </c>
      <c r="B3" s="63"/>
      <c r="C3" s="63"/>
      <c r="D3" s="63"/>
      <c r="E3" s="63"/>
    </row>
    <row r="5" spans="1:5" x14ac:dyDescent="0.3">
      <c r="A5" s="6" t="s">
        <v>0</v>
      </c>
      <c r="B5" s="60" t="s">
        <v>5</v>
      </c>
      <c r="C5" s="60"/>
      <c r="D5" s="60"/>
      <c r="E5" s="60"/>
    </row>
    <row r="6" spans="1:5" ht="68.25" customHeight="1" x14ac:dyDescent="0.3">
      <c r="B6" s="25" t="s">
        <v>1</v>
      </c>
      <c r="C6" s="26" t="s">
        <v>2</v>
      </c>
      <c r="D6" s="26" t="s">
        <v>3</v>
      </c>
      <c r="E6" s="26" t="s">
        <v>4</v>
      </c>
    </row>
    <row r="7" spans="1:5" s="6" customFormat="1" ht="30" customHeight="1" x14ac:dyDescent="0.3">
      <c r="B7" s="5">
        <v>60</v>
      </c>
      <c r="C7" s="12" t="s">
        <v>206</v>
      </c>
      <c r="D7" s="30">
        <v>67.531303230000006</v>
      </c>
      <c r="E7" s="33">
        <v>16.790660679999998</v>
      </c>
    </row>
    <row r="12" spans="1:5" ht="15.6" x14ac:dyDescent="0.3">
      <c r="E12" s="24" t="s">
        <v>74</v>
      </c>
    </row>
  </sheetData>
  <mergeCells count="4">
    <mergeCell ref="A1:E1"/>
    <mergeCell ref="A2:E2"/>
    <mergeCell ref="A3:E3"/>
    <mergeCell ref="B5:E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4"/>
  <sheetViews>
    <sheetView topLeftCell="A58" workbookViewId="0">
      <selection activeCell="B12" sqref="B12"/>
    </sheetView>
  </sheetViews>
  <sheetFormatPr defaultRowHeight="14.4" x14ac:dyDescent="0.3"/>
  <cols>
    <col min="1" max="1" width="15.33203125" customWidth="1"/>
    <col min="2" max="2" width="70.88671875" customWidth="1"/>
  </cols>
  <sheetData>
    <row r="1" spans="1:2" ht="15.6" x14ac:dyDescent="0.3">
      <c r="A1" s="61" t="s">
        <v>7</v>
      </c>
      <c r="B1" s="61"/>
    </row>
    <row r="2" spans="1:2" x14ac:dyDescent="0.3">
      <c r="A2" s="62" t="s">
        <v>8</v>
      </c>
      <c r="B2" s="62"/>
    </row>
    <row r="3" spans="1:2" ht="18" x14ac:dyDescent="0.35">
      <c r="A3" s="64" t="s">
        <v>138</v>
      </c>
      <c r="B3" s="64"/>
    </row>
    <row r="4" spans="1:2" ht="15.6" x14ac:dyDescent="0.3">
      <c r="A4" s="14" t="s">
        <v>10</v>
      </c>
      <c r="B4" s="14" t="s">
        <v>11</v>
      </c>
    </row>
    <row r="5" spans="1:2" ht="21.9" customHeight="1" x14ac:dyDescent="0.3">
      <c r="A5" s="9">
        <v>1</v>
      </c>
      <c r="B5" s="43" t="s">
        <v>139</v>
      </c>
    </row>
    <row r="6" spans="1:2" ht="21.9" customHeight="1" x14ac:dyDescent="0.3">
      <c r="A6" s="9">
        <v>2</v>
      </c>
      <c r="B6" s="43" t="s">
        <v>140</v>
      </c>
    </row>
    <row r="7" spans="1:2" ht="21.9" customHeight="1" x14ac:dyDescent="0.3">
      <c r="A7" s="9">
        <v>3</v>
      </c>
      <c r="B7" s="43" t="s">
        <v>141</v>
      </c>
    </row>
    <row r="8" spans="1:2" ht="21.9" customHeight="1" x14ac:dyDescent="0.3">
      <c r="A8" s="9">
        <v>4</v>
      </c>
      <c r="B8" s="43" t="s">
        <v>142</v>
      </c>
    </row>
    <row r="9" spans="1:2" ht="21.9" customHeight="1" x14ac:dyDescent="0.3">
      <c r="A9" s="9">
        <v>5</v>
      </c>
      <c r="B9" s="43" t="s">
        <v>143</v>
      </c>
    </row>
    <row r="10" spans="1:2" ht="21.9" customHeight="1" x14ac:dyDescent="0.3">
      <c r="A10" s="9">
        <v>6</v>
      </c>
      <c r="B10" s="43" t="s">
        <v>144</v>
      </c>
    </row>
    <row r="11" spans="1:2" ht="21.9" customHeight="1" x14ac:dyDescent="0.3">
      <c r="A11" s="9">
        <v>7</v>
      </c>
      <c r="B11" s="43" t="s">
        <v>145</v>
      </c>
    </row>
    <row r="12" spans="1:2" ht="21.9" customHeight="1" x14ac:dyDescent="0.3">
      <c r="A12" s="9">
        <v>8</v>
      </c>
      <c r="B12" s="43" t="s">
        <v>146</v>
      </c>
    </row>
    <row r="13" spans="1:2" ht="21.9" customHeight="1" x14ac:dyDescent="0.3">
      <c r="A13" s="9">
        <v>9</v>
      </c>
      <c r="B13" s="43" t="s">
        <v>147</v>
      </c>
    </row>
    <row r="14" spans="1:2" ht="21.9" customHeight="1" x14ac:dyDescent="0.3">
      <c r="A14" s="9">
        <v>10</v>
      </c>
      <c r="B14" s="43" t="s">
        <v>148</v>
      </c>
    </row>
    <row r="15" spans="1:2" ht="21.9" customHeight="1" x14ac:dyDescent="0.3">
      <c r="A15" s="9">
        <v>11</v>
      </c>
      <c r="B15" s="43" t="s">
        <v>149</v>
      </c>
    </row>
    <row r="16" spans="1:2" ht="21.9" customHeight="1" x14ac:dyDescent="0.3">
      <c r="A16" s="9">
        <v>12</v>
      </c>
      <c r="B16" s="43" t="s">
        <v>150</v>
      </c>
    </row>
    <row r="17" spans="1:2" ht="21.9" customHeight="1" x14ac:dyDescent="0.3">
      <c r="A17" s="9">
        <v>13</v>
      </c>
      <c r="B17" s="43" t="s">
        <v>151</v>
      </c>
    </row>
    <row r="18" spans="1:2" ht="21.9" customHeight="1" x14ac:dyDescent="0.3">
      <c r="A18" s="9">
        <v>14</v>
      </c>
      <c r="B18" s="43" t="s">
        <v>152</v>
      </c>
    </row>
    <row r="19" spans="1:2" ht="21.9" customHeight="1" x14ac:dyDescent="0.3">
      <c r="A19" s="9">
        <v>15</v>
      </c>
      <c r="B19" s="43" t="s">
        <v>153</v>
      </c>
    </row>
    <row r="20" spans="1:2" ht="21.9" customHeight="1" x14ac:dyDescent="0.3">
      <c r="A20" s="9">
        <v>16</v>
      </c>
      <c r="B20" s="43" t="s">
        <v>154</v>
      </c>
    </row>
    <row r="21" spans="1:2" ht="21.9" customHeight="1" x14ac:dyDescent="0.3">
      <c r="A21" s="9">
        <v>17</v>
      </c>
      <c r="B21" s="43" t="s">
        <v>155</v>
      </c>
    </row>
    <row r="22" spans="1:2" ht="21.9" customHeight="1" x14ac:dyDescent="0.3">
      <c r="A22" s="9">
        <v>18</v>
      </c>
      <c r="B22" s="43" t="s">
        <v>156</v>
      </c>
    </row>
    <row r="23" spans="1:2" ht="21.9" customHeight="1" x14ac:dyDescent="0.3">
      <c r="A23" s="9">
        <v>19</v>
      </c>
      <c r="B23" s="43" t="s">
        <v>157</v>
      </c>
    </row>
    <row r="24" spans="1:2" ht="21.9" customHeight="1" x14ac:dyDescent="0.3">
      <c r="A24" s="9">
        <v>20</v>
      </c>
      <c r="B24" s="43" t="s">
        <v>158</v>
      </c>
    </row>
    <row r="25" spans="1:2" ht="21.9" customHeight="1" x14ac:dyDescent="0.3">
      <c r="A25" s="9">
        <v>21</v>
      </c>
      <c r="B25" s="43" t="s">
        <v>159</v>
      </c>
    </row>
    <row r="26" spans="1:2" ht="21.9" customHeight="1" x14ac:dyDescent="0.3">
      <c r="A26" s="9">
        <v>22</v>
      </c>
      <c r="B26" s="43" t="s">
        <v>160</v>
      </c>
    </row>
    <row r="27" spans="1:2" ht="21.9" customHeight="1" x14ac:dyDescent="0.3">
      <c r="A27" s="9">
        <v>23</v>
      </c>
      <c r="B27" s="43" t="s">
        <v>161</v>
      </c>
    </row>
    <row r="28" spans="1:2" ht="21.9" customHeight="1" x14ac:dyDescent="0.3">
      <c r="A28" s="9">
        <v>24</v>
      </c>
      <c r="B28" s="43" t="s">
        <v>162</v>
      </c>
    </row>
    <row r="29" spans="1:2" ht="21.9" customHeight="1" x14ac:dyDescent="0.3">
      <c r="A29" s="9">
        <v>25</v>
      </c>
      <c r="B29" s="43" t="s">
        <v>163</v>
      </c>
    </row>
    <row r="30" spans="1:2" ht="21.9" customHeight="1" x14ac:dyDescent="0.3">
      <c r="A30" s="9">
        <v>26</v>
      </c>
      <c r="B30" s="43" t="s">
        <v>164</v>
      </c>
    </row>
    <row r="31" spans="1:2" ht="21.9" customHeight="1" x14ac:dyDescent="0.3">
      <c r="A31" s="12">
        <v>27</v>
      </c>
      <c r="B31" s="43" t="s">
        <v>165</v>
      </c>
    </row>
    <row r="32" spans="1:2" ht="21.9" customHeight="1" x14ac:dyDescent="0.3">
      <c r="A32" s="12">
        <v>28</v>
      </c>
      <c r="B32" s="43" t="s">
        <v>166</v>
      </c>
    </row>
    <row r="33" spans="1:2" ht="21.9" customHeight="1" x14ac:dyDescent="0.3">
      <c r="A33" s="9">
        <v>29</v>
      </c>
      <c r="B33" s="43" t="s">
        <v>167</v>
      </c>
    </row>
    <row r="34" spans="1:2" ht="21.9" customHeight="1" x14ac:dyDescent="0.3">
      <c r="A34" s="9">
        <v>30</v>
      </c>
      <c r="B34" s="43" t="s">
        <v>168</v>
      </c>
    </row>
    <row r="35" spans="1:2" ht="21.9" customHeight="1" x14ac:dyDescent="0.3">
      <c r="A35" s="9">
        <v>31</v>
      </c>
      <c r="B35" s="44" t="s">
        <v>169</v>
      </c>
    </row>
    <row r="36" spans="1:2" ht="21.9" customHeight="1" x14ac:dyDescent="0.3">
      <c r="A36" s="9">
        <v>32</v>
      </c>
      <c r="B36" s="44" t="s">
        <v>170</v>
      </c>
    </row>
    <row r="37" spans="1:2" ht="21.9" customHeight="1" x14ac:dyDescent="0.3">
      <c r="A37" s="9">
        <v>33</v>
      </c>
      <c r="B37" s="43" t="s">
        <v>171</v>
      </c>
    </row>
    <row r="38" spans="1:2" ht="21.9" customHeight="1" x14ac:dyDescent="0.3">
      <c r="A38" s="9">
        <v>34</v>
      </c>
      <c r="B38" s="43" t="s">
        <v>172</v>
      </c>
    </row>
    <row r="39" spans="1:2" ht="21.9" customHeight="1" x14ac:dyDescent="0.3">
      <c r="A39" s="9">
        <v>35</v>
      </c>
      <c r="B39" s="43" t="s">
        <v>173</v>
      </c>
    </row>
    <row r="40" spans="1:2" ht="21.9" customHeight="1" x14ac:dyDescent="0.3">
      <c r="A40" s="9">
        <v>36</v>
      </c>
      <c r="B40" s="43" t="s">
        <v>174</v>
      </c>
    </row>
    <row r="41" spans="1:2" ht="21.9" customHeight="1" x14ac:dyDescent="0.3">
      <c r="A41" s="9">
        <v>37</v>
      </c>
      <c r="B41" s="43" t="s">
        <v>175</v>
      </c>
    </row>
    <row r="42" spans="1:2" ht="21.9" customHeight="1" x14ac:dyDescent="0.3">
      <c r="A42" s="9">
        <v>38</v>
      </c>
      <c r="B42" s="43" t="s">
        <v>176</v>
      </c>
    </row>
    <row r="43" spans="1:2" ht="21.9" customHeight="1" x14ac:dyDescent="0.3">
      <c r="A43" s="9">
        <v>39</v>
      </c>
      <c r="B43" s="43" t="s">
        <v>177</v>
      </c>
    </row>
    <row r="44" spans="1:2" ht="21.9" customHeight="1" x14ac:dyDescent="0.3">
      <c r="A44" s="9">
        <v>40</v>
      </c>
      <c r="B44" s="44" t="s">
        <v>178</v>
      </c>
    </row>
    <row r="45" spans="1:2" ht="21.9" customHeight="1" x14ac:dyDescent="0.3">
      <c r="A45" s="9">
        <v>41</v>
      </c>
      <c r="B45" s="43" t="s">
        <v>179</v>
      </c>
    </row>
    <row r="46" spans="1:2" ht="21.9" customHeight="1" x14ac:dyDescent="0.3">
      <c r="A46" s="9">
        <v>42</v>
      </c>
      <c r="B46" s="43" t="s">
        <v>180</v>
      </c>
    </row>
    <row r="47" spans="1:2" ht="21.9" customHeight="1" x14ac:dyDescent="0.3">
      <c r="A47" s="9">
        <v>43</v>
      </c>
      <c r="B47" s="43" t="s">
        <v>181</v>
      </c>
    </row>
    <row r="48" spans="1:2" ht="21.9" customHeight="1" x14ac:dyDescent="0.3">
      <c r="A48" s="9">
        <v>44</v>
      </c>
      <c r="B48" s="43" t="s">
        <v>182</v>
      </c>
    </row>
    <row r="49" spans="1:2" ht="21.9" customHeight="1" x14ac:dyDescent="0.3">
      <c r="A49" s="9">
        <v>45</v>
      </c>
      <c r="B49" s="43" t="s">
        <v>183</v>
      </c>
    </row>
    <row r="50" spans="1:2" ht="21.9" customHeight="1" x14ac:dyDescent="0.3">
      <c r="A50" s="9">
        <v>46</v>
      </c>
      <c r="B50" s="43" t="s">
        <v>184</v>
      </c>
    </row>
    <row r="51" spans="1:2" ht="21.9" customHeight="1" x14ac:dyDescent="0.3">
      <c r="A51" s="9">
        <v>47</v>
      </c>
      <c r="B51" s="43" t="s">
        <v>185</v>
      </c>
    </row>
    <row r="52" spans="1:2" ht="21.9" customHeight="1" x14ac:dyDescent="0.3">
      <c r="A52" s="9">
        <v>48</v>
      </c>
      <c r="B52" s="43" t="s">
        <v>186</v>
      </c>
    </row>
    <row r="53" spans="1:2" ht="21.9" customHeight="1" x14ac:dyDescent="0.3">
      <c r="A53" s="9">
        <v>49</v>
      </c>
      <c r="B53" s="44" t="s">
        <v>187</v>
      </c>
    </row>
    <row r="54" spans="1:2" ht="21.9" customHeight="1" x14ac:dyDescent="0.3">
      <c r="A54" s="9">
        <v>50</v>
      </c>
      <c r="B54" s="43" t="s">
        <v>188</v>
      </c>
    </row>
    <row r="55" spans="1:2" ht="21.9" customHeight="1" x14ac:dyDescent="0.3">
      <c r="A55" s="9">
        <v>51</v>
      </c>
      <c r="B55" s="43" t="s">
        <v>189</v>
      </c>
    </row>
    <row r="56" spans="1:2" ht="21.9" customHeight="1" x14ac:dyDescent="0.3">
      <c r="A56" s="9">
        <v>52</v>
      </c>
      <c r="B56" s="43" t="s">
        <v>190</v>
      </c>
    </row>
    <row r="57" spans="1:2" ht="21.9" customHeight="1" x14ac:dyDescent="0.3">
      <c r="A57" s="9">
        <v>53</v>
      </c>
      <c r="B57" s="43" t="s">
        <v>191</v>
      </c>
    </row>
    <row r="58" spans="1:2" ht="21.9" customHeight="1" x14ac:dyDescent="0.3">
      <c r="A58" s="9">
        <v>54</v>
      </c>
      <c r="B58" s="43" t="s">
        <v>192</v>
      </c>
    </row>
    <row r="59" spans="1:2" ht="21.9" customHeight="1" x14ac:dyDescent="0.3">
      <c r="A59" s="9">
        <v>55</v>
      </c>
      <c r="B59" s="43" t="s">
        <v>193</v>
      </c>
    </row>
    <row r="60" spans="1:2" ht="21.9" customHeight="1" x14ac:dyDescent="0.3">
      <c r="A60" s="9">
        <v>56</v>
      </c>
      <c r="B60" s="44" t="s">
        <v>194</v>
      </c>
    </row>
    <row r="61" spans="1:2" ht="21.9" customHeight="1" x14ac:dyDescent="0.3">
      <c r="A61" s="9">
        <v>57</v>
      </c>
      <c r="B61" s="43" t="s">
        <v>195</v>
      </c>
    </row>
    <row r="62" spans="1:2" ht="21.9" customHeight="1" x14ac:dyDescent="0.3">
      <c r="A62" s="9">
        <v>58</v>
      </c>
      <c r="B62" s="43" t="s">
        <v>196</v>
      </c>
    </row>
    <row r="63" spans="1:2" ht="21.9" customHeight="1" x14ac:dyDescent="0.3">
      <c r="A63" s="9">
        <v>59</v>
      </c>
      <c r="B63" s="43" t="s">
        <v>197</v>
      </c>
    </row>
    <row r="64" spans="1:2" ht="21.9" customHeight="1" x14ac:dyDescent="0.3">
      <c r="A64" s="9">
        <v>60</v>
      </c>
      <c r="B64" s="43" t="s">
        <v>198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3"/>
  <sheetViews>
    <sheetView workbookViewId="0">
      <selection activeCell="K15" sqref="K15"/>
    </sheetView>
  </sheetViews>
  <sheetFormatPr defaultRowHeight="14.4" x14ac:dyDescent="0.3"/>
  <cols>
    <col min="1" max="1" width="10.6640625" customWidth="1"/>
    <col min="2" max="2" width="43.109375" customWidth="1"/>
    <col min="3" max="3" width="12.5546875" customWidth="1"/>
    <col min="4" max="4" width="28" style="54" customWidth="1"/>
  </cols>
  <sheetData>
    <row r="1" spans="1:4" x14ac:dyDescent="0.3">
      <c r="A1" s="67" t="s">
        <v>7</v>
      </c>
      <c r="B1" s="67"/>
      <c r="C1" s="67"/>
      <c r="D1" s="67"/>
    </row>
    <row r="2" spans="1:4" x14ac:dyDescent="0.3">
      <c r="A2" s="68" t="s">
        <v>8</v>
      </c>
      <c r="B2" s="68"/>
      <c r="C2" s="68"/>
      <c r="D2" s="68"/>
    </row>
    <row r="3" spans="1:4" ht="18" x14ac:dyDescent="0.3">
      <c r="A3" s="69" t="s">
        <v>207</v>
      </c>
      <c r="B3" s="69"/>
      <c r="C3" s="69"/>
      <c r="D3" s="69"/>
    </row>
    <row r="4" spans="1:4" ht="18" x14ac:dyDescent="0.3">
      <c r="A4" s="66" t="s">
        <v>72</v>
      </c>
      <c r="B4" s="66"/>
      <c r="C4" s="66"/>
      <c r="D4" s="66"/>
    </row>
    <row r="5" spans="1:4" ht="15.6" x14ac:dyDescent="0.3">
      <c r="A5" s="15" t="s">
        <v>10</v>
      </c>
      <c r="B5" s="16" t="s">
        <v>11</v>
      </c>
      <c r="C5" s="15" t="s">
        <v>66</v>
      </c>
      <c r="D5" s="33" t="s">
        <v>67</v>
      </c>
    </row>
    <row r="6" spans="1:4" ht="26.1" customHeight="1" x14ac:dyDescent="0.3">
      <c r="A6" s="9">
        <v>1</v>
      </c>
      <c r="B6" s="45" t="s">
        <v>139</v>
      </c>
      <c r="C6" s="46">
        <v>250</v>
      </c>
      <c r="D6" s="52">
        <v>72.875351499999994</v>
      </c>
    </row>
    <row r="7" spans="1:4" ht="26.1" customHeight="1" x14ac:dyDescent="0.3">
      <c r="A7" s="9">
        <v>2</v>
      </c>
      <c r="B7" s="45" t="s">
        <v>140</v>
      </c>
      <c r="C7" s="46">
        <v>176</v>
      </c>
      <c r="D7" s="52">
        <v>59.978534199999999</v>
      </c>
    </row>
    <row r="8" spans="1:4" ht="26.1" customHeight="1" x14ac:dyDescent="0.3">
      <c r="A8" s="9">
        <v>3</v>
      </c>
      <c r="B8" s="45" t="s">
        <v>141</v>
      </c>
      <c r="C8" s="46">
        <v>265</v>
      </c>
      <c r="D8" s="52">
        <v>74.963798600000004</v>
      </c>
    </row>
    <row r="9" spans="1:4" ht="26.1" customHeight="1" x14ac:dyDescent="0.3">
      <c r="A9" s="9">
        <v>4</v>
      </c>
      <c r="B9" s="45" t="s">
        <v>142</v>
      </c>
      <c r="C9" s="46">
        <v>463</v>
      </c>
      <c r="D9" s="52">
        <v>92.714593800000003</v>
      </c>
    </row>
    <row r="10" spans="1:4" ht="26.1" customHeight="1" x14ac:dyDescent="0.3">
      <c r="A10" s="9">
        <v>5</v>
      </c>
      <c r="B10" s="45" t="s">
        <v>143</v>
      </c>
      <c r="C10" s="46">
        <v>495</v>
      </c>
      <c r="D10" s="52">
        <v>94.398203499999994</v>
      </c>
    </row>
    <row r="11" spans="1:4" ht="26.1" customHeight="1" x14ac:dyDescent="0.3">
      <c r="A11" s="9">
        <v>6</v>
      </c>
      <c r="B11" s="45" t="s">
        <v>144</v>
      </c>
      <c r="C11" s="46">
        <v>235</v>
      </c>
      <c r="D11" s="50" t="s">
        <v>199</v>
      </c>
    </row>
    <row r="12" spans="1:4" ht="26.1" customHeight="1" x14ac:dyDescent="0.3">
      <c r="A12" s="9">
        <v>7</v>
      </c>
      <c r="B12" s="45" t="s">
        <v>145</v>
      </c>
      <c r="C12" s="46">
        <v>144</v>
      </c>
      <c r="D12" s="52">
        <v>52.188319800000002</v>
      </c>
    </row>
    <row r="13" spans="1:4" ht="26.1" customHeight="1" x14ac:dyDescent="0.3">
      <c r="A13" s="9">
        <v>8</v>
      </c>
      <c r="B13" s="45" t="s">
        <v>146</v>
      </c>
      <c r="C13" s="46">
        <v>311</v>
      </c>
      <c r="D13" s="52">
        <v>80.5741795</v>
      </c>
    </row>
    <row r="14" spans="1:4" ht="26.1" customHeight="1" x14ac:dyDescent="0.3">
      <c r="A14" s="9">
        <v>9</v>
      </c>
      <c r="B14" s="45" t="s">
        <v>147</v>
      </c>
      <c r="C14" s="46">
        <v>142</v>
      </c>
      <c r="D14" s="50">
        <v>51.673553800000001</v>
      </c>
    </row>
    <row r="15" spans="1:4" ht="26.1" customHeight="1" x14ac:dyDescent="0.3">
      <c r="A15" s="9">
        <v>10</v>
      </c>
      <c r="B15" s="45" t="s">
        <v>148</v>
      </c>
      <c r="C15" s="46">
        <v>282</v>
      </c>
      <c r="D15" s="52">
        <v>77.424806099999998</v>
      </c>
    </row>
    <row r="16" spans="1:4" ht="26.1" customHeight="1" x14ac:dyDescent="0.3">
      <c r="A16" s="9">
        <v>11</v>
      </c>
      <c r="B16" s="45" t="s">
        <v>149</v>
      </c>
      <c r="C16" s="46">
        <v>180</v>
      </c>
      <c r="D16" s="52">
        <v>60.803210499999999</v>
      </c>
    </row>
    <row r="17" spans="1:4" ht="26.1" customHeight="1" x14ac:dyDescent="0.3">
      <c r="A17" s="9">
        <v>12</v>
      </c>
      <c r="B17" s="45" t="s">
        <v>150</v>
      </c>
      <c r="C17" s="46">
        <v>176</v>
      </c>
      <c r="D17" s="52">
        <v>59.978534199999999</v>
      </c>
    </row>
    <row r="18" spans="1:4" ht="26.1" customHeight="1" x14ac:dyDescent="0.3">
      <c r="A18" s="9">
        <v>13</v>
      </c>
      <c r="B18" s="45" t="s">
        <v>151</v>
      </c>
      <c r="C18" s="46">
        <v>137</v>
      </c>
      <c r="D18" s="52">
        <v>50.241636900000003</v>
      </c>
    </row>
    <row r="19" spans="1:4" ht="26.1" customHeight="1" x14ac:dyDescent="0.3">
      <c r="A19" s="9">
        <v>14</v>
      </c>
      <c r="B19" s="45" t="s">
        <v>152</v>
      </c>
      <c r="C19" s="46">
        <v>472</v>
      </c>
      <c r="D19" s="52">
        <v>93.211210100000002</v>
      </c>
    </row>
    <row r="20" spans="1:4" ht="26.1" customHeight="1" x14ac:dyDescent="0.3">
      <c r="A20" s="9">
        <v>15</v>
      </c>
      <c r="B20" s="45" t="s">
        <v>153</v>
      </c>
      <c r="C20" s="46">
        <v>131</v>
      </c>
      <c r="D20" s="52">
        <v>48.454720799999997</v>
      </c>
    </row>
    <row r="21" spans="1:4" ht="26.1" customHeight="1" x14ac:dyDescent="0.3">
      <c r="A21" s="9">
        <v>16</v>
      </c>
      <c r="B21" s="45" t="s">
        <v>154</v>
      </c>
      <c r="C21" s="47">
        <v>120</v>
      </c>
      <c r="D21" s="52">
        <v>44.724555500000001</v>
      </c>
    </row>
    <row r="22" spans="1:4" ht="26.1" customHeight="1" x14ac:dyDescent="0.3">
      <c r="A22" s="9">
        <v>17</v>
      </c>
      <c r="B22" s="45" t="s">
        <v>155</v>
      </c>
      <c r="C22" s="46">
        <v>405</v>
      </c>
      <c r="D22" s="52">
        <v>89.009543800000003</v>
      </c>
    </row>
    <row r="23" spans="1:4" ht="26.1" customHeight="1" x14ac:dyDescent="0.3">
      <c r="A23" s="9">
        <v>18</v>
      </c>
      <c r="B23" s="45" t="s">
        <v>156</v>
      </c>
      <c r="C23" s="46">
        <v>237</v>
      </c>
      <c r="D23" s="50" t="s">
        <v>200</v>
      </c>
    </row>
    <row r="24" spans="1:4" ht="26.1" customHeight="1" x14ac:dyDescent="0.3">
      <c r="A24" s="9">
        <v>19</v>
      </c>
      <c r="B24" s="45" t="s">
        <v>157</v>
      </c>
      <c r="C24" s="46">
        <v>326</v>
      </c>
      <c r="D24" s="52">
        <v>82.169983700000003</v>
      </c>
    </row>
    <row r="25" spans="1:4" ht="26.1" customHeight="1" x14ac:dyDescent="0.3">
      <c r="A25" s="9">
        <v>20</v>
      </c>
      <c r="B25" s="45" t="s">
        <v>158</v>
      </c>
      <c r="C25" s="46">
        <v>234</v>
      </c>
      <c r="D25" s="52">
        <v>70.484392200000002</v>
      </c>
    </row>
    <row r="26" spans="1:4" ht="26.1" customHeight="1" x14ac:dyDescent="0.3">
      <c r="A26" s="9">
        <v>21</v>
      </c>
      <c r="B26" s="45" t="s">
        <v>159</v>
      </c>
      <c r="C26" s="46">
        <v>300</v>
      </c>
      <c r="D26" s="52">
        <v>79.927193799999998</v>
      </c>
    </row>
    <row r="27" spans="1:4" ht="26.1" customHeight="1" x14ac:dyDescent="0.3">
      <c r="A27" s="9">
        <v>22</v>
      </c>
      <c r="B27" s="45" t="s">
        <v>160</v>
      </c>
      <c r="C27" s="46">
        <v>469</v>
      </c>
      <c r="D27" s="52">
        <v>93.043202300000004</v>
      </c>
    </row>
    <row r="28" spans="1:4" ht="26.1" customHeight="1" x14ac:dyDescent="0.3">
      <c r="A28" s="9">
        <v>23</v>
      </c>
      <c r="B28" s="45" t="s">
        <v>161</v>
      </c>
      <c r="C28" s="46">
        <v>445</v>
      </c>
      <c r="D28" s="52">
        <v>91.657886099999999</v>
      </c>
    </row>
    <row r="29" spans="1:4" ht="26.1" customHeight="1" x14ac:dyDescent="0.3">
      <c r="A29" s="9">
        <v>24</v>
      </c>
      <c r="B29" s="45" t="s">
        <v>162</v>
      </c>
      <c r="C29" s="46">
        <v>346</v>
      </c>
      <c r="D29" s="52">
        <v>84.135993600000006</v>
      </c>
    </row>
    <row r="30" spans="1:4" ht="26.1" customHeight="1" x14ac:dyDescent="0.3">
      <c r="A30" s="9">
        <v>25</v>
      </c>
      <c r="B30" s="45" t="s">
        <v>163</v>
      </c>
      <c r="C30" s="46">
        <v>181</v>
      </c>
      <c r="D30" s="52">
        <v>61.049025899999997</v>
      </c>
    </row>
    <row r="31" spans="1:4" ht="26.1" customHeight="1" x14ac:dyDescent="0.3">
      <c r="A31" s="9">
        <v>26</v>
      </c>
      <c r="B31" s="45" t="s">
        <v>164</v>
      </c>
      <c r="C31" s="46">
        <v>199</v>
      </c>
      <c r="D31" s="52">
        <v>64.558696299999994</v>
      </c>
    </row>
    <row r="32" spans="1:4" ht="26.1" customHeight="1" x14ac:dyDescent="0.3">
      <c r="A32" s="9">
        <v>27</v>
      </c>
      <c r="B32" s="45" t="s">
        <v>165</v>
      </c>
      <c r="C32" s="46">
        <v>436</v>
      </c>
      <c r="D32" s="52">
        <v>91.104013199999997</v>
      </c>
    </row>
    <row r="33" spans="1:4" ht="26.1" customHeight="1" x14ac:dyDescent="0.3">
      <c r="A33" s="9">
        <v>28</v>
      </c>
      <c r="B33" s="45" t="s">
        <v>166</v>
      </c>
      <c r="C33" s="46">
        <v>196</v>
      </c>
      <c r="D33" s="52">
        <v>64.022788199999994</v>
      </c>
    </row>
    <row r="34" spans="1:4" ht="26.1" customHeight="1" x14ac:dyDescent="0.3">
      <c r="A34" s="9">
        <v>29</v>
      </c>
      <c r="B34" s="45" t="s">
        <v>167</v>
      </c>
      <c r="C34" s="46">
        <v>257</v>
      </c>
      <c r="D34" s="50" t="s">
        <v>201</v>
      </c>
    </row>
    <row r="35" spans="1:4" ht="26.1" customHeight="1" x14ac:dyDescent="0.3">
      <c r="A35" s="9">
        <v>30</v>
      </c>
      <c r="B35" s="45" t="s">
        <v>168</v>
      </c>
      <c r="C35" s="46">
        <v>164</v>
      </c>
      <c r="D35" s="52">
        <v>57.254649800000003</v>
      </c>
    </row>
    <row r="36" spans="1:4" ht="26.1" customHeight="1" x14ac:dyDescent="0.3">
      <c r="A36" s="9">
        <v>31</v>
      </c>
      <c r="B36" s="48" t="s">
        <v>169</v>
      </c>
      <c r="C36" s="49">
        <v>204</v>
      </c>
      <c r="D36" s="53">
        <v>65.464070699999994</v>
      </c>
    </row>
    <row r="37" spans="1:4" ht="26.1" customHeight="1" x14ac:dyDescent="0.3">
      <c r="A37" s="9">
        <v>32</v>
      </c>
      <c r="B37" s="48" t="s">
        <v>170</v>
      </c>
      <c r="C37" s="49">
        <v>228</v>
      </c>
      <c r="D37" s="53">
        <v>69.546884199999994</v>
      </c>
    </row>
    <row r="38" spans="1:4" ht="26.1" customHeight="1" x14ac:dyDescent="0.3">
      <c r="A38" s="9">
        <v>33</v>
      </c>
      <c r="B38" s="45" t="s">
        <v>171</v>
      </c>
      <c r="C38" s="46">
        <v>468</v>
      </c>
      <c r="D38" s="52">
        <v>92.988507799999994</v>
      </c>
    </row>
    <row r="39" spans="1:4" ht="26.1" customHeight="1" x14ac:dyDescent="0.3">
      <c r="A39" s="9">
        <v>34</v>
      </c>
      <c r="B39" s="45" t="s">
        <v>172</v>
      </c>
      <c r="C39" s="46">
        <v>470</v>
      </c>
      <c r="D39" s="52">
        <v>93.098436399999997</v>
      </c>
    </row>
    <row r="40" spans="1:4" ht="26.1" customHeight="1" x14ac:dyDescent="0.3">
      <c r="A40" s="9">
        <v>35</v>
      </c>
      <c r="B40" s="45" t="s">
        <v>173</v>
      </c>
      <c r="C40" s="46">
        <v>126</v>
      </c>
      <c r="D40" s="52">
        <v>46.867451899999999</v>
      </c>
    </row>
    <row r="41" spans="1:4" ht="26.1" customHeight="1" x14ac:dyDescent="0.3">
      <c r="A41" s="9">
        <v>36</v>
      </c>
      <c r="B41" s="45" t="s">
        <v>174</v>
      </c>
      <c r="C41" s="46">
        <v>447</v>
      </c>
      <c r="D41" s="52">
        <v>91.783511799999999</v>
      </c>
    </row>
    <row r="42" spans="1:4" ht="26.1" customHeight="1" x14ac:dyDescent="0.3">
      <c r="A42" s="9">
        <v>37</v>
      </c>
      <c r="B42" s="45" t="s">
        <v>175</v>
      </c>
      <c r="C42" s="46">
        <v>280</v>
      </c>
      <c r="D42" s="52">
        <v>76.933585699999995</v>
      </c>
    </row>
    <row r="43" spans="1:4" ht="26.1" customHeight="1" x14ac:dyDescent="0.3">
      <c r="A43" s="9">
        <v>38</v>
      </c>
      <c r="B43" s="45" t="s">
        <v>176</v>
      </c>
      <c r="C43" s="46">
        <v>458</v>
      </c>
      <c r="D43" s="52">
        <v>92.423609200000001</v>
      </c>
    </row>
    <row r="44" spans="1:4" ht="26.1" customHeight="1" x14ac:dyDescent="0.3">
      <c r="A44" s="9">
        <v>39</v>
      </c>
      <c r="B44" s="45" t="s">
        <v>177</v>
      </c>
      <c r="C44" s="46">
        <v>318</v>
      </c>
      <c r="D44" s="52">
        <v>81.335095300000006</v>
      </c>
    </row>
    <row r="45" spans="1:4" ht="26.1" customHeight="1" x14ac:dyDescent="0.3">
      <c r="A45" s="9">
        <v>40</v>
      </c>
      <c r="B45" s="48" t="s">
        <v>178</v>
      </c>
      <c r="C45" s="49">
        <v>183</v>
      </c>
      <c r="D45" s="51" t="s">
        <v>202</v>
      </c>
    </row>
    <row r="46" spans="1:4" ht="26.1" customHeight="1" x14ac:dyDescent="0.3">
      <c r="A46" s="9">
        <v>41</v>
      </c>
      <c r="B46" s="45" t="s">
        <v>179</v>
      </c>
      <c r="C46" s="46">
        <v>450</v>
      </c>
      <c r="D46" s="52">
        <v>91.954364699999999</v>
      </c>
    </row>
    <row r="47" spans="1:4" ht="26.1" customHeight="1" x14ac:dyDescent="0.3">
      <c r="A47" s="9">
        <v>42</v>
      </c>
      <c r="B47" s="45" t="s">
        <v>180</v>
      </c>
      <c r="C47" s="46">
        <v>357</v>
      </c>
      <c r="D47" s="52">
        <v>85.155077300000002</v>
      </c>
    </row>
    <row r="48" spans="1:4" ht="26.1" customHeight="1" x14ac:dyDescent="0.3">
      <c r="A48" s="9">
        <v>43</v>
      </c>
      <c r="B48" s="45" t="s">
        <v>181</v>
      </c>
      <c r="C48" s="46">
        <v>479</v>
      </c>
      <c r="D48" s="52">
        <v>93.576118100000002</v>
      </c>
    </row>
    <row r="49" spans="1:4" ht="26.1" customHeight="1" x14ac:dyDescent="0.3">
      <c r="A49" s="9">
        <v>44</v>
      </c>
      <c r="B49" s="45" t="s">
        <v>182</v>
      </c>
      <c r="C49" s="46">
        <v>141</v>
      </c>
      <c r="D49" s="50" t="s">
        <v>203</v>
      </c>
    </row>
    <row r="50" spans="1:4" ht="26.1" customHeight="1" x14ac:dyDescent="0.3">
      <c r="A50" s="9">
        <v>45</v>
      </c>
      <c r="B50" s="45" t="s">
        <v>183</v>
      </c>
      <c r="C50" s="46">
        <v>461</v>
      </c>
      <c r="D50" s="52">
        <v>92.599514600000006</v>
      </c>
    </row>
    <row r="51" spans="1:4" ht="26.1" customHeight="1" x14ac:dyDescent="0.3">
      <c r="A51" s="9">
        <v>46</v>
      </c>
      <c r="B51" s="45" t="s">
        <v>184</v>
      </c>
      <c r="C51" s="46">
        <v>445</v>
      </c>
      <c r="D51" s="52">
        <v>91.657886099999999</v>
      </c>
    </row>
    <row r="52" spans="1:4" ht="26.1" customHeight="1" x14ac:dyDescent="0.3">
      <c r="A52" s="9">
        <v>47</v>
      </c>
      <c r="B52" s="45" t="s">
        <v>185</v>
      </c>
      <c r="C52" s="46">
        <v>448</v>
      </c>
      <c r="D52" s="52">
        <v>91.842326799999995</v>
      </c>
    </row>
    <row r="53" spans="1:4" ht="26.1" customHeight="1" x14ac:dyDescent="0.3">
      <c r="A53" s="9">
        <v>48</v>
      </c>
      <c r="B53" s="45" t="s">
        <v>186</v>
      </c>
      <c r="C53" s="46">
        <v>225</v>
      </c>
      <c r="D53" s="52">
        <v>69.0525734</v>
      </c>
    </row>
    <row r="54" spans="1:4" ht="26.1" customHeight="1" x14ac:dyDescent="0.3">
      <c r="A54" s="9">
        <v>49</v>
      </c>
      <c r="B54" s="48" t="s">
        <v>187</v>
      </c>
      <c r="C54" s="49">
        <v>355</v>
      </c>
      <c r="D54" s="53">
        <v>84.965662300000005</v>
      </c>
    </row>
    <row r="55" spans="1:4" ht="26.1" customHeight="1" x14ac:dyDescent="0.3">
      <c r="A55" s="9">
        <v>50</v>
      </c>
      <c r="B55" s="45" t="s">
        <v>188</v>
      </c>
      <c r="C55" s="46">
        <v>269</v>
      </c>
      <c r="D55" s="50" t="s">
        <v>204</v>
      </c>
    </row>
    <row r="56" spans="1:4" ht="26.1" customHeight="1" x14ac:dyDescent="0.3">
      <c r="A56" s="9">
        <v>51</v>
      </c>
      <c r="B56" s="45" t="s">
        <v>189</v>
      </c>
      <c r="C56" s="46">
        <v>228</v>
      </c>
      <c r="D56" s="52">
        <v>69.546889199999995</v>
      </c>
    </row>
    <row r="57" spans="1:4" ht="26.1" customHeight="1" x14ac:dyDescent="0.3">
      <c r="A57" s="9">
        <v>52</v>
      </c>
      <c r="B57" s="45" t="s">
        <v>190</v>
      </c>
      <c r="C57" s="46">
        <v>408</v>
      </c>
      <c r="D57" s="52">
        <v>89.233766799999998</v>
      </c>
    </row>
    <row r="58" spans="1:4" ht="26.1" customHeight="1" x14ac:dyDescent="0.3">
      <c r="A58" s="9">
        <v>53</v>
      </c>
      <c r="B58" s="45" t="s">
        <v>191</v>
      </c>
      <c r="C58" s="46">
        <v>291</v>
      </c>
      <c r="D58" s="52">
        <v>78.278040399999995</v>
      </c>
    </row>
    <row r="59" spans="1:4" ht="26.1" customHeight="1" x14ac:dyDescent="0.3">
      <c r="A59" s="9">
        <v>54</v>
      </c>
      <c r="B59" s="45" t="s">
        <v>192</v>
      </c>
      <c r="C59" s="46">
        <v>259</v>
      </c>
      <c r="D59" s="52">
        <v>74.149316499999998</v>
      </c>
    </row>
    <row r="60" spans="1:4" ht="26.1" customHeight="1" x14ac:dyDescent="0.3">
      <c r="A60" s="9">
        <v>55</v>
      </c>
      <c r="B60" s="45" t="s">
        <v>193</v>
      </c>
      <c r="C60" s="46">
        <v>249</v>
      </c>
      <c r="D60" s="52">
        <v>72.734666399999995</v>
      </c>
    </row>
    <row r="61" spans="1:4" ht="26.1" customHeight="1" x14ac:dyDescent="0.3">
      <c r="A61" s="9">
        <v>56</v>
      </c>
      <c r="B61" s="48" t="s">
        <v>194</v>
      </c>
      <c r="C61" s="49">
        <v>149</v>
      </c>
      <c r="D61" s="51" t="s">
        <v>205</v>
      </c>
    </row>
    <row r="62" spans="1:4" ht="26.1" customHeight="1" x14ac:dyDescent="0.3">
      <c r="A62" s="9">
        <v>57</v>
      </c>
      <c r="B62" s="45" t="s">
        <v>195</v>
      </c>
      <c r="C62" s="46">
        <v>225</v>
      </c>
      <c r="D62" s="52">
        <v>69.0525734</v>
      </c>
    </row>
    <row r="63" spans="1:4" ht="26.1" customHeight="1" x14ac:dyDescent="0.3">
      <c r="A63" s="9">
        <v>58</v>
      </c>
      <c r="B63" s="45" t="s">
        <v>196</v>
      </c>
      <c r="C63" s="47">
        <v>548</v>
      </c>
      <c r="D63" s="52">
        <v>96.761202299999994</v>
      </c>
    </row>
    <row r="64" spans="1:4" ht="26.1" customHeight="1" x14ac:dyDescent="0.3">
      <c r="A64" s="9">
        <v>59</v>
      </c>
      <c r="B64" s="45" t="s">
        <v>197</v>
      </c>
      <c r="C64" s="46">
        <v>168</v>
      </c>
      <c r="D64" s="52">
        <v>58.195738599999999</v>
      </c>
    </row>
    <row r="65" spans="1:4" ht="26.1" customHeight="1" x14ac:dyDescent="0.3">
      <c r="A65" s="9">
        <v>60</v>
      </c>
      <c r="B65" s="45" t="s">
        <v>198</v>
      </c>
      <c r="C65" s="46">
        <v>420</v>
      </c>
      <c r="D65" s="52">
        <v>90.058746299999996</v>
      </c>
    </row>
    <row r="66" spans="1:4" x14ac:dyDescent="0.3">
      <c r="A66" s="18"/>
      <c r="B66" s="19"/>
      <c r="C66" s="18"/>
      <c r="D66" s="35"/>
    </row>
    <row r="67" spans="1:4" x14ac:dyDescent="0.3">
      <c r="A67" s="18"/>
      <c r="B67" s="19"/>
      <c r="C67" s="18"/>
      <c r="D67" s="35"/>
    </row>
    <row r="68" spans="1:4" x14ac:dyDescent="0.3">
      <c r="A68" s="18"/>
      <c r="B68" s="19"/>
      <c r="C68" s="18"/>
      <c r="D68" s="35"/>
    </row>
    <row r="69" spans="1:4" x14ac:dyDescent="0.3">
      <c r="A69" s="18"/>
      <c r="B69" s="19"/>
      <c r="C69" s="18"/>
      <c r="D69" s="35"/>
    </row>
    <row r="70" spans="1:4" ht="15.6" x14ac:dyDescent="0.3">
      <c r="A70" s="18"/>
      <c r="B70" s="70" t="s">
        <v>68</v>
      </c>
      <c r="C70" s="70"/>
      <c r="D70" s="33">
        <v>60</v>
      </c>
    </row>
    <row r="71" spans="1:4" ht="15.6" x14ac:dyDescent="0.3">
      <c r="B71" s="65" t="s">
        <v>69</v>
      </c>
      <c r="C71" s="65"/>
      <c r="D71" s="59" t="s">
        <v>209</v>
      </c>
    </row>
    <row r="72" spans="1:4" ht="15.6" x14ac:dyDescent="0.3">
      <c r="B72" s="65" t="s">
        <v>70</v>
      </c>
      <c r="C72" s="65"/>
      <c r="D72" s="59">
        <v>67.531303230000006</v>
      </c>
    </row>
    <row r="73" spans="1:4" ht="15.6" x14ac:dyDescent="0.3">
      <c r="B73" s="65" t="s">
        <v>71</v>
      </c>
      <c r="C73" s="65"/>
      <c r="D73" s="59">
        <v>16.790660679999998</v>
      </c>
    </row>
  </sheetData>
  <mergeCells count="8">
    <mergeCell ref="B73:C73"/>
    <mergeCell ref="B70:C70"/>
    <mergeCell ref="B71:C71"/>
    <mergeCell ref="B72:C72"/>
    <mergeCell ref="A1:D1"/>
    <mergeCell ref="A2:D2"/>
    <mergeCell ref="A3:D3"/>
    <mergeCell ref="A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2021-22</vt:lpstr>
      <vt:lpstr>Sheet2</vt:lpstr>
      <vt:lpstr>Sheet3</vt:lpstr>
      <vt:lpstr>2022-23</vt:lpstr>
      <vt:lpstr>Sheet5</vt:lpstr>
      <vt:lpstr>Sheet6</vt:lpstr>
      <vt:lpstr>2023-24</vt:lpstr>
      <vt:lpstr>Sheet7</vt:lpstr>
      <vt:lpstr>Sheet8</vt:lpstr>
      <vt:lpstr>caluclation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harshitha alva</cp:lastModifiedBy>
  <cp:lastPrinted>2022-11-02T06:09:31Z</cp:lastPrinted>
  <dcterms:created xsi:type="dcterms:W3CDTF">2022-08-01T05:19:38Z</dcterms:created>
  <dcterms:modified xsi:type="dcterms:W3CDTF">2024-12-09T09:06:00Z</dcterms:modified>
</cp:coreProperties>
</file>